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7400" windowHeight="8190" activeTab="1"/>
  </bookViews>
  <sheets>
    <sheet name="nganh" sheetId="1" r:id="rId1"/>
    <sheet name="k6" sheetId="2" r:id="rId2"/>
  </sheets>
  <definedNames>
    <definedName name="_xlnm.Print_Titles" localSheetId="0">'nganh'!$5:$8</definedName>
  </definedNames>
  <calcPr fullCalcOnLoad="1"/>
</workbook>
</file>

<file path=xl/comments1.xml><?xml version="1.0" encoding="utf-8"?>
<comments xmlns="http://schemas.openxmlformats.org/spreadsheetml/2006/main">
  <authors>
    <author>NewWind</author>
  </authors>
  <commentList>
    <comment ref="C32" authorId="0">
      <text>
        <r>
          <rPr>
            <b/>
            <sz val="8"/>
            <rFont val="Tahoma"/>
            <family val="0"/>
          </rPr>
          <t>Em anh Hiếu - Quản trị mạng</t>
        </r>
      </text>
    </comment>
  </commentList>
</comments>
</file>

<file path=xl/sharedStrings.xml><?xml version="1.0" encoding="utf-8"?>
<sst xmlns="http://schemas.openxmlformats.org/spreadsheetml/2006/main" count="278" uniqueCount="167">
  <si>
    <t xml:space="preserve">TRƯỜNG ĐẠI HỌC CÔNG NGHIỆP QUẢNG NINH </t>
  </si>
  <si>
    <t>KHOA TẠI CHỨC</t>
  </si>
  <si>
    <t>Độc lập -Tự do-Hạnh phúc</t>
  </si>
  <si>
    <t>TT</t>
  </si>
  <si>
    <t>Họ và Tên</t>
  </si>
  <si>
    <t>Ngày Sinh</t>
  </si>
  <si>
    <t>Lớp</t>
  </si>
  <si>
    <t>Điểm
 HT</t>
  </si>
  <si>
    <t>Rèn
 luyện</t>
  </si>
  <si>
    <t>Mức hưởng
 HBKKHT</t>
  </si>
  <si>
    <t>Số tháng
 hưởng</t>
  </si>
  <si>
    <t>Tổng
 cộng</t>
  </si>
  <si>
    <t>Ký nhận</t>
  </si>
  <si>
    <t xml:space="preserve">Xuất sắc </t>
  </si>
  <si>
    <t>Đinh Thị Thanh</t>
  </si>
  <si>
    <t>Hương</t>
  </si>
  <si>
    <t>28/08/1990</t>
  </si>
  <si>
    <t>Nguyễn Thị</t>
  </si>
  <si>
    <t>Nga</t>
  </si>
  <si>
    <t>Tăng Thị</t>
  </si>
  <si>
    <t>Ngọc</t>
  </si>
  <si>
    <t>10/01/1988</t>
  </si>
  <si>
    <t>Thu</t>
  </si>
  <si>
    <t>Vũ Thị</t>
  </si>
  <si>
    <t>Trần Thị Hoài</t>
  </si>
  <si>
    <t>12/01/1990</t>
  </si>
  <si>
    <t>Tổng cộng</t>
  </si>
  <si>
    <t>Người lập</t>
  </si>
  <si>
    <t xml:space="preserve">Trưởng Khoa </t>
  </si>
  <si>
    <t>Lâm Thị Huyền</t>
  </si>
  <si>
    <t xml:space="preserve"> Đỗ Qúy Hiệp</t>
  </si>
  <si>
    <t>(Kèm theo Quyết định số:         /QĐ-ĐHCNQN ngày       tháng        năm 2014           )</t>
  </si>
  <si>
    <t>Trần Trọng</t>
  </si>
  <si>
    <t>Tưởng</t>
  </si>
  <si>
    <t>20/10/1991</t>
  </si>
  <si>
    <t>Lại Văn</t>
  </si>
  <si>
    <t>Hưng</t>
  </si>
  <si>
    <t>Vũ Thanh</t>
  </si>
  <si>
    <t>Tuyền</t>
  </si>
  <si>
    <t>22/02/1991</t>
  </si>
  <si>
    <t>Cường</t>
  </si>
  <si>
    <t>Đinh Hữu</t>
  </si>
  <si>
    <t>22/12/1989</t>
  </si>
  <si>
    <t>Nguyễn Văn</t>
  </si>
  <si>
    <t>Trần Thị Huyền</t>
  </si>
  <si>
    <t>Trang</t>
  </si>
  <si>
    <t>20/06/1991</t>
  </si>
  <si>
    <t>Nguyễn Đăng</t>
  </si>
  <si>
    <t>Duẫn</t>
  </si>
  <si>
    <t>06/06/1990</t>
  </si>
  <si>
    <t>Hoàng</t>
  </si>
  <si>
    <t>Bùi Thị</t>
  </si>
  <si>
    <t>Chinh</t>
  </si>
  <si>
    <t>29/10/1991</t>
  </si>
  <si>
    <t>24/01/1987</t>
  </si>
  <si>
    <t>Phạm Tiến</t>
  </si>
  <si>
    <t>Dũng</t>
  </si>
  <si>
    <t>25/07/1990</t>
  </si>
  <si>
    <t>Quân</t>
  </si>
  <si>
    <t>Đông</t>
  </si>
  <si>
    <t>30/04/1991</t>
  </si>
  <si>
    <t>Phạm Thị</t>
  </si>
  <si>
    <t>Hoằng</t>
  </si>
  <si>
    <t>08/01/1991</t>
  </si>
  <si>
    <t>8,27</t>
  </si>
  <si>
    <t>8,24</t>
  </si>
  <si>
    <t>8,21</t>
  </si>
  <si>
    <t>8,07</t>
  </si>
  <si>
    <t xml:space="preserve">Nguyễn Văn </t>
  </si>
  <si>
    <t>Biên</t>
  </si>
  <si>
    <t>29/08/1992</t>
  </si>
  <si>
    <t>Huệ</t>
  </si>
  <si>
    <t>Lan</t>
  </si>
  <si>
    <t>11/08/1992</t>
  </si>
  <si>
    <t>21/03/1992</t>
  </si>
  <si>
    <t>Tính</t>
  </si>
  <si>
    <t>25/03/1992</t>
  </si>
  <si>
    <t>Tốt</t>
  </si>
  <si>
    <t xml:space="preserve">CỘNG HÒA XÃ HỘI CHỦ NGHĨA VIỆT NAM </t>
  </si>
  <si>
    <t>Phạm Văn</t>
  </si>
  <si>
    <t>Kiểu</t>
  </si>
  <si>
    <t>15/01/1989</t>
  </si>
  <si>
    <t>Phúc</t>
  </si>
  <si>
    <t>20/07/1991</t>
  </si>
  <si>
    <t>Nguyễn Xuân</t>
  </si>
  <si>
    <t>Sơn</t>
  </si>
  <si>
    <t>18/06/1990</t>
  </si>
  <si>
    <t>Ngô Đình</t>
  </si>
  <si>
    <t>Huấn</t>
  </si>
  <si>
    <t>01/09/1991</t>
  </si>
  <si>
    <t xml:space="preserve">Nguyễn Ngọc </t>
  </si>
  <si>
    <t>Tú</t>
  </si>
  <si>
    <t>06/02/1991</t>
  </si>
  <si>
    <t>9,21</t>
  </si>
  <si>
    <t>9,07</t>
  </si>
  <si>
    <t>8,79</t>
  </si>
  <si>
    <t>8,57</t>
  </si>
  <si>
    <t>Hinh</t>
  </si>
  <si>
    <t>09/09/1991</t>
  </si>
  <si>
    <t>Nguyễn Công</t>
  </si>
  <si>
    <t>Phường</t>
  </si>
  <si>
    <t>01/10/1988</t>
  </si>
  <si>
    <t>Trung</t>
  </si>
  <si>
    <t>22/03/1991</t>
  </si>
  <si>
    <t>14/10/1990</t>
  </si>
  <si>
    <t>Nguyễn Thế</t>
  </si>
  <si>
    <t>LT CĐ - ĐH Cơ điện K4</t>
  </si>
  <si>
    <t>LT CĐ - ĐH Kỹ thuật điện K4B</t>
  </si>
  <si>
    <t>7,82</t>
  </si>
  <si>
    <t>7,73</t>
  </si>
  <si>
    <t>7,64</t>
  </si>
  <si>
    <t>Ngô Thị Mỹ</t>
  </si>
  <si>
    <t>07/05/1991</t>
  </si>
  <si>
    <t>LT CĐ - ĐH Tự động hóa K4</t>
  </si>
  <si>
    <t>8,69</t>
  </si>
  <si>
    <t>07/08/1990</t>
  </si>
  <si>
    <t>LT CĐ - ĐH Tuyển khoáng K4</t>
  </si>
  <si>
    <t>8,92</t>
  </si>
  <si>
    <t>Ngô Văn</t>
  </si>
  <si>
    <t>Hòa</t>
  </si>
  <si>
    <t>19/03/1991</t>
  </si>
  <si>
    <t>LT CĐ - ĐH  Trắc địa mỏ K4</t>
  </si>
  <si>
    <t>LT CĐ - ĐH Trắc địa - Công trình K4</t>
  </si>
  <si>
    <t>8,41</t>
  </si>
  <si>
    <t>Nguyễn Thị Hồng</t>
  </si>
  <si>
    <t>Hoa</t>
  </si>
  <si>
    <t>15/06/1991</t>
  </si>
  <si>
    <t xml:space="preserve">Ty Sông </t>
  </si>
  <si>
    <t>08/06/1991</t>
  </si>
  <si>
    <t>Hường</t>
  </si>
  <si>
    <t>26/08/1991</t>
  </si>
  <si>
    <t>Nguyễn Thị Hằng</t>
  </si>
  <si>
    <t>25/12/1991</t>
  </si>
  <si>
    <t>Thảo</t>
  </si>
  <si>
    <t>27/05/1991</t>
  </si>
  <si>
    <t xml:space="preserve">Phạm Bảo </t>
  </si>
  <si>
    <t>Lộc</t>
  </si>
  <si>
    <t>19/08/1991</t>
  </si>
  <si>
    <t>LT CĐ - ĐH  Kế toán K4C</t>
  </si>
  <si>
    <t>LT CĐ - ĐH Kế toán K4C</t>
  </si>
  <si>
    <t>LT CĐ - ĐH Kế toán K4B</t>
  </si>
  <si>
    <t>LT CĐ - ĐH Kế toán K4D</t>
  </si>
  <si>
    <t>8,86</t>
  </si>
  <si>
    <t>8,71</t>
  </si>
  <si>
    <t>Cương</t>
  </si>
  <si>
    <t>07/07/1991</t>
  </si>
  <si>
    <t xml:space="preserve">Vũ Đình </t>
  </si>
  <si>
    <t>07/09/1987</t>
  </si>
  <si>
    <t>Hùng</t>
  </si>
  <si>
    <t>02/12/1987</t>
  </si>
  <si>
    <t>LT TC - CĐ Cơ điện mỏ K6</t>
  </si>
  <si>
    <t>LT TC - CĐ Tuyển khoáng K6</t>
  </si>
  <si>
    <t>LT TC - CĐ Kỹ thuật mỏ K6</t>
  </si>
  <si>
    <t>8,19</t>
  </si>
  <si>
    <t>8,00</t>
  </si>
  <si>
    <t>7,86</t>
  </si>
  <si>
    <t>7,55</t>
  </si>
  <si>
    <t>7,32</t>
  </si>
  <si>
    <t>7,23</t>
  </si>
  <si>
    <t>Ngày 03 tháng 09 năm 2014</t>
  </si>
  <si>
    <t xml:space="preserve"> DANH SÁCH CẤP HỌC BỔNG KHUYẾN KHÍCH HỌC TẬP CHO CÁC LỚP 
LIÊN THÔNG CAO ĐẲNG - ĐẠI HỌC  HỌC KỲ II NĂM HỌC 2013-2014</t>
  </si>
  <si>
    <t>Xuất sắc</t>
  </si>
  <si>
    <t xml:space="preserve"> DANH SÁCH CẤP HỌC BỔNG KHUYẾN KHÍCH HỌC TẬP CHO CÁC LỚP 
LIÊN THÔNG TRUNG CẤP - CAO ĐẲNG  HỌC KỲ II NĂM HỌC 2013-2014</t>
  </si>
  <si>
    <t xml:space="preserve">Tốt </t>
  </si>
  <si>
    <t>LT CĐ - ĐH Khai Thác Mỏ K4B</t>
  </si>
  <si>
    <t>LT CĐ - ĐH Khai Thác Mỏ K4C</t>
  </si>
  <si>
    <t>8,09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</si>
</sst>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#.##0.000"/>
    <numFmt numFmtId="168" formatCode="#.##0.00"/>
    <numFmt numFmtId="169" formatCode="#.##0.0"/>
    <numFmt numFmtId="170" formatCode="#.##0."/>
    <numFmt numFmtId="171" formatCode="#.##0"/>
    <numFmt numFmtId="172" formatCode="#.##"/>
    <numFmt numFmtId="173" formatCode="#.#"/>
    <numFmt numFmtId="174" formatCode="#.###"/>
    <numFmt numFmtId="175" formatCode="#.####"/>
    <numFmt numFmtId="176" formatCode="#.#####"/>
    <numFmt numFmtId="177" formatCode="#"/>
    <numFmt numFmtId="178" formatCode="#.##0"/>
  </numFmts>
  <fonts count="1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i/>
      <sz val="14"/>
      <name val="Times New Roman"/>
      <family val="1"/>
    </font>
    <font>
      <sz val="8"/>
      <name val="Arial"/>
      <family val="0"/>
    </font>
    <font>
      <b/>
      <i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8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1" fillId="0" borderId="9" xfId="0" applyFont="1" applyBorder="1" applyAlignment="1">
      <alignment/>
    </xf>
    <xf numFmtId="0" fontId="11" fillId="2" borderId="1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/>
    </xf>
    <xf numFmtId="164" fontId="0" fillId="0" borderId="9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2" fontId="10" fillId="0" borderId="9" xfId="0" applyNumberFormat="1" applyFont="1" applyFill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0" fillId="0" borderId="14" xfId="0" applyBorder="1" applyAlignment="1">
      <alignment/>
    </xf>
    <xf numFmtId="2" fontId="13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6" fontId="11" fillId="0" borderId="9" xfId="0" applyNumberFormat="1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6" fontId="11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10" fillId="0" borderId="4" xfId="0" applyNumberFormat="1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2" fontId="10" fillId="0" borderId="4" xfId="0" applyNumberFormat="1" applyFont="1" applyFill="1" applyBorder="1" applyAlignment="1">
      <alignment horizontal="left"/>
    </xf>
    <xf numFmtId="2" fontId="10" fillId="0" borderId="17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10</xdr:row>
      <xdr:rowOff>0</xdr:rowOff>
    </xdr:from>
    <xdr:ext cx="66675" cy="190500"/>
    <xdr:sp>
      <xdr:nvSpPr>
        <xdr:cNvPr id="1" name="Text Box 1"/>
        <xdr:cNvSpPr txBox="1">
          <a:spLocks noChangeArrowheads="1"/>
        </xdr:cNvSpPr>
      </xdr:nvSpPr>
      <xdr:spPr>
        <a:xfrm>
          <a:off x="1314450" y="3362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10</xdr:row>
      <xdr:rowOff>0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1304925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27">
      <selection activeCell="A1" sqref="A1:K48"/>
    </sheetView>
  </sheetViews>
  <sheetFormatPr defaultColWidth="9.140625" defaultRowHeight="12.75"/>
  <cols>
    <col min="1" max="1" width="4.7109375" style="0" customWidth="1"/>
    <col min="2" max="2" width="18.28125" style="0" customWidth="1"/>
    <col min="3" max="3" width="10.421875" style="0" customWidth="1"/>
    <col min="4" max="4" width="13.00390625" style="0" customWidth="1"/>
    <col min="5" max="5" width="39.28125" style="0" customWidth="1"/>
    <col min="6" max="6" width="8.28125" style="0" customWidth="1"/>
    <col min="7" max="7" width="9.8515625" style="0" customWidth="1"/>
    <col min="8" max="8" width="15.00390625" style="0" customWidth="1"/>
    <col min="9" max="9" width="12.140625" style="0" customWidth="1"/>
    <col min="10" max="10" width="11.421875" style="0" customWidth="1"/>
    <col min="11" max="11" width="15.28125" style="0" customWidth="1"/>
  </cols>
  <sheetData>
    <row r="1" spans="1:11" ht="18.75">
      <c r="A1" s="74" t="s">
        <v>0</v>
      </c>
      <c r="B1" s="74"/>
      <c r="C1" s="74"/>
      <c r="D1" s="74"/>
      <c r="E1" s="74"/>
      <c r="F1" s="54" t="s">
        <v>78</v>
      </c>
      <c r="G1" s="54"/>
      <c r="H1" s="54"/>
      <c r="I1" s="54"/>
      <c r="J1" s="54"/>
      <c r="K1" s="54"/>
    </row>
    <row r="2" spans="1:11" ht="18.75">
      <c r="A2" s="74" t="s">
        <v>1</v>
      </c>
      <c r="B2" s="74"/>
      <c r="C2" s="74"/>
      <c r="D2" s="74"/>
      <c r="E2" s="74"/>
      <c r="F2" s="2"/>
      <c r="G2" s="74" t="s">
        <v>2</v>
      </c>
      <c r="H2" s="74"/>
      <c r="I2" s="74"/>
      <c r="J2" s="74"/>
      <c r="K2" s="74"/>
    </row>
    <row r="3" spans="1:11" ht="18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8.75">
      <c r="A4" s="1"/>
      <c r="B4" s="1"/>
      <c r="C4" s="1"/>
      <c r="D4" s="1"/>
      <c r="E4" s="1"/>
      <c r="F4" s="2"/>
      <c r="G4" s="1"/>
      <c r="H4" s="1"/>
      <c r="I4" s="1"/>
      <c r="J4" s="1"/>
      <c r="K4" s="1"/>
    </row>
    <row r="5" spans="1:11" ht="42.75" customHeight="1">
      <c r="A5" s="76" t="s">
        <v>160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21.75" customHeight="1">
      <c r="A6" s="78" t="s">
        <v>31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8.75">
      <c r="A7" s="1"/>
      <c r="B7" s="1"/>
      <c r="C7" s="1"/>
      <c r="D7" s="1"/>
      <c r="E7" s="8"/>
      <c r="F7" s="2"/>
      <c r="G7" s="4"/>
      <c r="H7" s="5"/>
      <c r="I7" s="4"/>
      <c r="J7" s="6"/>
      <c r="K7" s="3"/>
    </row>
    <row r="8" spans="1:11" ht="56.25">
      <c r="A8" s="9" t="s">
        <v>3</v>
      </c>
      <c r="B8" s="79" t="s">
        <v>4</v>
      </c>
      <c r="C8" s="80"/>
      <c r="D8" s="10" t="s">
        <v>5</v>
      </c>
      <c r="E8" s="9" t="s">
        <v>6</v>
      </c>
      <c r="F8" s="11" t="s">
        <v>7</v>
      </c>
      <c r="G8" s="12" t="s">
        <v>8</v>
      </c>
      <c r="H8" s="12" t="s">
        <v>9</v>
      </c>
      <c r="I8" s="12" t="s">
        <v>10</v>
      </c>
      <c r="J8" s="13" t="s">
        <v>11</v>
      </c>
      <c r="K8" s="9" t="s">
        <v>12</v>
      </c>
    </row>
    <row r="9" spans="1:11" ht="21.75" customHeight="1">
      <c r="A9" s="35">
        <v>1</v>
      </c>
      <c r="B9" s="28" t="s">
        <v>55</v>
      </c>
      <c r="C9" s="29" t="s">
        <v>56</v>
      </c>
      <c r="D9" s="30" t="s">
        <v>57</v>
      </c>
      <c r="E9" s="35" t="s">
        <v>164</v>
      </c>
      <c r="F9" s="61" t="s">
        <v>93</v>
      </c>
      <c r="G9" s="62" t="s">
        <v>13</v>
      </c>
      <c r="H9" s="63">
        <v>665</v>
      </c>
      <c r="I9" s="62">
        <v>5</v>
      </c>
      <c r="J9" s="42">
        <f aca="true" t="shared" si="0" ref="J9:J40">H9*I9</f>
        <v>3325</v>
      </c>
      <c r="K9" s="53"/>
    </row>
    <row r="10" spans="1:11" ht="21.75" customHeight="1">
      <c r="A10" s="34">
        <v>2</v>
      </c>
      <c r="B10" s="31" t="s">
        <v>79</v>
      </c>
      <c r="C10" s="32" t="s">
        <v>80</v>
      </c>
      <c r="D10" s="33" t="s">
        <v>81</v>
      </c>
      <c r="E10" s="34" t="s">
        <v>164</v>
      </c>
      <c r="F10" s="43" t="s">
        <v>94</v>
      </c>
      <c r="G10" s="44" t="s">
        <v>13</v>
      </c>
      <c r="H10" s="64">
        <v>665</v>
      </c>
      <c r="I10" s="44">
        <v>5</v>
      </c>
      <c r="J10" s="65">
        <f t="shared" si="0"/>
        <v>3325</v>
      </c>
      <c r="K10" s="23"/>
    </row>
    <row r="11" spans="1:11" ht="21.75" customHeight="1">
      <c r="A11" s="34">
        <v>3</v>
      </c>
      <c r="B11" s="31" t="s">
        <v>79</v>
      </c>
      <c r="C11" s="32" t="s">
        <v>82</v>
      </c>
      <c r="D11" s="33" t="s">
        <v>83</v>
      </c>
      <c r="E11" s="34" t="s">
        <v>164</v>
      </c>
      <c r="F11" s="43" t="s">
        <v>94</v>
      </c>
      <c r="G11" s="44" t="s">
        <v>13</v>
      </c>
      <c r="H11" s="64">
        <v>665</v>
      </c>
      <c r="I11" s="44">
        <v>5</v>
      </c>
      <c r="J11" s="65">
        <f t="shared" si="0"/>
        <v>3325</v>
      </c>
      <c r="K11" s="23"/>
    </row>
    <row r="12" spans="1:11" ht="21.75" customHeight="1">
      <c r="A12" s="34">
        <v>4</v>
      </c>
      <c r="B12" s="31" t="s">
        <v>32</v>
      </c>
      <c r="C12" s="32" t="s">
        <v>33</v>
      </c>
      <c r="D12" s="33" t="s">
        <v>34</v>
      </c>
      <c r="E12" s="34" t="s">
        <v>165</v>
      </c>
      <c r="F12" s="43" t="s">
        <v>94</v>
      </c>
      <c r="G12" s="44" t="s">
        <v>13</v>
      </c>
      <c r="H12" s="64">
        <v>665</v>
      </c>
      <c r="I12" s="44">
        <v>5</v>
      </c>
      <c r="J12" s="65">
        <f t="shared" si="0"/>
        <v>3325</v>
      </c>
      <c r="K12" s="23"/>
    </row>
    <row r="13" spans="1:11" ht="21.75" customHeight="1">
      <c r="A13" s="34">
        <v>5</v>
      </c>
      <c r="B13" s="31" t="s">
        <v>84</v>
      </c>
      <c r="C13" s="32" t="s">
        <v>85</v>
      </c>
      <c r="D13" s="33" t="s">
        <v>86</v>
      </c>
      <c r="E13" s="34" t="s">
        <v>164</v>
      </c>
      <c r="F13" s="66" t="s">
        <v>95</v>
      </c>
      <c r="G13" s="44" t="s">
        <v>13</v>
      </c>
      <c r="H13" s="64">
        <v>615</v>
      </c>
      <c r="I13" s="44">
        <v>5</v>
      </c>
      <c r="J13" s="65">
        <f t="shared" si="0"/>
        <v>3075</v>
      </c>
      <c r="K13" s="23"/>
    </row>
    <row r="14" spans="1:11" ht="21.75" customHeight="1">
      <c r="A14" s="34">
        <v>6</v>
      </c>
      <c r="B14" s="31" t="s">
        <v>87</v>
      </c>
      <c r="C14" s="32" t="s">
        <v>88</v>
      </c>
      <c r="D14" s="33" t="s">
        <v>89</v>
      </c>
      <c r="E14" s="34" t="s">
        <v>164</v>
      </c>
      <c r="F14" s="66" t="s">
        <v>96</v>
      </c>
      <c r="G14" s="44" t="s">
        <v>13</v>
      </c>
      <c r="H14" s="64">
        <v>615</v>
      </c>
      <c r="I14" s="44">
        <v>5</v>
      </c>
      <c r="J14" s="65">
        <f t="shared" si="0"/>
        <v>3075</v>
      </c>
      <c r="K14" s="23"/>
    </row>
    <row r="15" spans="1:11" ht="21.75" customHeight="1">
      <c r="A15" s="34">
        <v>7</v>
      </c>
      <c r="B15" s="31" t="s">
        <v>90</v>
      </c>
      <c r="C15" s="32" t="s">
        <v>91</v>
      </c>
      <c r="D15" s="33" t="s">
        <v>92</v>
      </c>
      <c r="E15" s="34" t="s">
        <v>165</v>
      </c>
      <c r="F15" s="66" t="s">
        <v>96</v>
      </c>
      <c r="G15" s="44" t="s">
        <v>13</v>
      </c>
      <c r="H15" s="64">
        <v>615</v>
      </c>
      <c r="I15" s="44">
        <v>5</v>
      </c>
      <c r="J15" s="65">
        <f t="shared" si="0"/>
        <v>3075</v>
      </c>
      <c r="K15" s="23"/>
    </row>
    <row r="16" spans="1:11" ht="21.75" customHeight="1">
      <c r="A16" s="34">
        <v>8</v>
      </c>
      <c r="B16" s="31" t="s">
        <v>43</v>
      </c>
      <c r="C16" s="32" t="s">
        <v>59</v>
      </c>
      <c r="D16" s="33" t="s">
        <v>60</v>
      </c>
      <c r="E16" s="34" t="s">
        <v>106</v>
      </c>
      <c r="F16" s="66" t="s">
        <v>64</v>
      </c>
      <c r="G16" s="44" t="s">
        <v>13</v>
      </c>
      <c r="H16" s="64">
        <v>615</v>
      </c>
      <c r="I16" s="44">
        <v>5</v>
      </c>
      <c r="J16" s="65">
        <f t="shared" si="0"/>
        <v>3075</v>
      </c>
      <c r="K16" s="23"/>
    </row>
    <row r="17" spans="1:13" ht="21.75" customHeight="1">
      <c r="A17" s="34">
        <v>9</v>
      </c>
      <c r="B17" s="31" t="s">
        <v>41</v>
      </c>
      <c r="C17" s="32" t="s">
        <v>40</v>
      </c>
      <c r="D17" s="33" t="s">
        <v>42</v>
      </c>
      <c r="E17" s="34" t="s">
        <v>107</v>
      </c>
      <c r="F17" s="66" t="s">
        <v>66</v>
      </c>
      <c r="G17" s="44" t="s">
        <v>13</v>
      </c>
      <c r="H17" s="64">
        <v>615</v>
      </c>
      <c r="I17" s="44">
        <v>5</v>
      </c>
      <c r="J17" s="65">
        <f t="shared" si="0"/>
        <v>3075</v>
      </c>
      <c r="K17" s="23"/>
      <c r="M17">
        <f>3.075*31</f>
        <v>95.325</v>
      </c>
    </row>
    <row r="18" spans="1:11" ht="21.75" customHeight="1">
      <c r="A18" s="34">
        <v>10</v>
      </c>
      <c r="B18" s="31" t="s">
        <v>43</v>
      </c>
      <c r="C18" s="32" t="s">
        <v>97</v>
      </c>
      <c r="D18" s="33" t="s">
        <v>98</v>
      </c>
      <c r="E18" s="34" t="s">
        <v>107</v>
      </c>
      <c r="F18" s="66" t="s">
        <v>67</v>
      </c>
      <c r="G18" s="44" t="s">
        <v>13</v>
      </c>
      <c r="H18" s="64">
        <v>615</v>
      </c>
      <c r="I18" s="44">
        <v>5</v>
      </c>
      <c r="J18" s="65">
        <f t="shared" si="0"/>
        <v>3075</v>
      </c>
      <c r="K18" s="23"/>
    </row>
    <row r="19" spans="1:11" ht="21.75" customHeight="1">
      <c r="A19" s="34">
        <v>11</v>
      </c>
      <c r="B19" s="31" t="s">
        <v>99</v>
      </c>
      <c r="C19" s="32" t="s">
        <v>100</v>
      </c>
      <c r="D19" s="33" t="s">
        <v>101</v>
      </c>
      <c r="E19" s="34" t="s">
        <v>107</v>
      </c>
      <c r="F19" s="67" t="s">
        <v>67</v>
      </c>
      <c r="G19" s="44" t="s">
        <v>13</v>
      </c>
      <c r="H19" s="64">
        <v>615</v>
      </c>
      <c r="I19" s="44">
        <v>5</v>
      </c>
      <c r="J19" s="65">
        <f t="shared" si="0"/>
        <v>3075</v>
      </c>
      <c r="K19" s="23"/>
    </row>
    <row r="20" spans="1:11" ht="21.75" customHeight="1">
      <c r="A20" s="34">
        <v>12</v>
      </c>
      <c r="B20" s="31" t="s">
        <v>79</v>
      </c>
      <c r="C20" s="32" t="s">
        <v>102</v>
      </c>
      <c r="D20" s="33" t="s">
        <v>103</v>
      </c>
      <c r="E20" s="34" t="s">
        <v>106</v>
      </c>
      <c r="F20" s="66" t="s">
        <v>108</v>
      </c>
      <c r="G20" s="44" t="s">
        <v>163</v>
      </c>
      <c r="H20" s="64">
        <v>565</v>
      </c>
      <c r="I20" s="44">
        <v>5</v>
      </c>
      <c r="J20" s="65">
        <f t="shared" si="0"/>
        <v>2825</v>
      </c>
      <c r="K20" s="52"/>
    </row>
    <row r="21" spans="1:11" ht="21.75" customHeight="1">
      <c r="A21" s="34">
        <v>13</v>
      </c>
      <c r="B21" s="31" t="s">
        <v>43</v>
      </c>
      <c r="C21" s="32" t="s">
        <v>58</v>
      </c>
      <c r="D21" s="33" t="s">
        <v>104</v>
      </c>
      <c r="E21" s="34" t="s">
        <v>106</v>
      </c>
      <c r="F21" s="66" t="s">
        <v>109</v>
      </c>
      <c r="G21" s="44" t="s">
        <v>163</v>
      </c>
      <c r="H21" s="64">
        <v>565</v>
      </c>
      <c r="I21" s="44">
        <v>5</v>
      </c>
      <c r="J21" s="65">
        <f t="shared" si="0"/>
        <v>2825</v>
      </c>
      <c r="K21" s="23"/>
    </row>
    <row r="22" spans="1:11" ht="21.75" customHeight="1">
      <c r="A22" s="34">
        <v>14</v>
      </c>
      <c r="B22" s="31" t="s">
        <v>105</v>
      </c>
      <c r="C22" s="32" t="s">
        <v>36</v>
      </c>
      <c r="D22" s="33" t="s">
        <v>46</v>
      </c>
      <c r="E22" s="34" t="s">
        <v>107</v>
      </c>
      <c r="F22" s="66" t="s">
        <v>110</v>
      </c>
      <c r="G22" s="44" t="s">
        <v>163</v>
      </c>
      <c r="H22" s="64">
        <v>565</v>
      </c>
      <c r="I22" s="44">
        <v>5</v>
      </c>
      <c r="J22" s="65">
        <f t="shared" si="0"/>
        <v>2825</v>
      </c>
      <c r="K22" s="23"/>
    </row>
    <row r="23" spans="1:11" ht="21.75" customHeight="1">
      <c r="A23" s="34">
        <v>15</v>
      </c>
      <c r="B23" s="31" t="s">
        <v>47</v>
      </c>
      <c r="C23" s="32" t="s">
        <v>48</v>
      </c>
      <c r="D23" s="33" t="s">
        <v>49</v>
      </c>
      <c r="E23" s="34" t="s">
        <v>113</v>
      </c>
      <c r="F23" s="67" t="s">
        <v>114</v>
      </c>
      <c r="G23" s="44" t="s">
        <v>13</v>
      </c>
      <c r="H23" s="64">
        <v>615</v>
      </c>
      <c r="I23" s="44">
        <v>5</v>
      </c>
      <c r="J23" s="65">
        <f t="shared" si="0"/>
        <v>3075</v>
      </c>
      <c r="K23" s="52"/>
    </row>
    <row r="24" spans="1:11" ht="21.75" customHeight="1">
      <c r="A24" s="34">
        <v>16</v>
      </c>
      <c r="B24" s="31" t="s">
        <v>61</v>
      </c>
      <c r="C24" s="32" t="s">
        <v>62</v>
      </c>
      <c r="D24" s="33" t="s">
        <v>63</v>
      </c>
      <c r="E24" s="34" t="s">
        <v>113</v>
      </c>
      <c r="F24" s="66" t="s">
        <v>114</v>
      </c>
      <c r="G24" s="44" t="s">
        <v>13</v>
      </c>
      <c r="H24" s="64">
        <v>615</v>
      </c>
      <c r="I24" s="44">
        <v>5</v>
      </c>
      <c r="J24" s="65">
        <f t="shared" si="0"/>
        <v>3075</v>
      </c>
      <c r="K24" s="23"/>
    </row>
    <row r="25" spans="1:11" ht="21.75" customHeight="1">
      <c r="A25" s="34">
        <v>17</v>
      </c>
      <c r="B25" s="31" t="s">
        <v>111</v>
      </c>
      <c r="C25" s="32" t="s">
        <v>71</v>
      </c>
      <c r="D25" s="33" t="s">
        <v>112</v>
      </c>
      <c r="E25" s="34" t="s">
        <v>113</v>
      </c>
      <c r="F25" s="43" t="s">
        <v>114</v>
      </c>
      <c r="G25" s="44" t="s">
        <v>13</v>
      </c>
      <c r="H25" s="64">
        <v>615</v>
      </c>
      <c r="I25" s="44">
        <v>5</v>
      </c>
      <c r="J25" s="65">
        <f t="shared" si="0"/>
        <v>3075</v>
      </c>
      <c r="K25" s="23"/>
    </row>
    <row r="26" spans="1:11" ht="21.75" customHeight="1">
      <c r="A26" s="34">
        <v>18</v>
      </c>
      <c r="B26" s="31" t="s">
        <v>51</v>
      </c>
      <c r="C26" s="32" t="s">
        <v>52</v>
      </c>
      <c r="D26" s="33" t="s">
        <v>53</v>
      </c>
      <c r="E26" s="34" t="s">
        <v>116</v>
      </c>
      <c r="F26" s="43" t="s">
        <v>117</v>
      </c>
      <c r="G26" s="44" t="s">
        <v>13</v>
      </c>
      <c r="H26" s="64">
        <v>615</v>
      </c>
      <c r="I26" s="44">
        <v>5</v>
      </c>
      <c r="J26" s="65">
        <f t="shared" si="0"/>
        <v>3075</v>
      </c>
      <c r="K26" s="52"/>
    </row>
    <row r="27" spans="1:11" ht="21.75" customHeight="1">
      <c r="A27" s="34">
        <v>19</v>
      </c>
      <c r="B27" s="31" t="s">
        <v>35</v>
      </c>
      <c r="C27" s="32" t="s">
        <v>36</v>
      </c>
      <c r="D27" s="33" t="s">
        <v>46</v>
      </c>
      <c r="E27" s="34" t="s">
        <v>116</v>
      </c>
      <c r="F27" s="43" t="s">
        <v>117</v>
      </c>
      <c r="G27" s="44" t="s">
        <v>13</v>
      </c>
      <c r="H27" s="64">
        <v>615</v>
      </c>
      <c r="I27" s="44">
        <v>5</v>
      </c>
      <c r="J27" s="65">
        <f t="shared" si="0"/>
        <v>3075</v>
      </c>
      <c r="K27" s="23"/>
    </row>
    <row r="28" spans="1:11" ht="21.75" customHeight="1">
      <c r="A28" s="34">
        <v>20</v>
      </c>
      <c r="B28" s="31" t="s">
        <v>44</v>
      </c>
      <c r="C28" s="32" t="s">
        <v>45</v>
      </c>
      <c r="D28" s="33" t="s">
        <v>115</v>
      </c>
      <c r="E28" s="34" t="s">
        <v>116</v>
      </c>
      <c r="F28" s="43" t="s">
        <v>117</v>
      </c>
      <c r="G28" s="44" t="s">
        <v>13</v>
      </c>
      <c r="H28" s="64">
        <v>615</v>
      </c>
      <c r="I28" s="44">
        <v>5</v>
      </c>
      <c r="J28" s="65">
        <f t="shared" si="0"/>
        <v>3075</v>
      </c>
      <c r="K28" s="23"/>
    </row>
    <row r="29" spans="1:11" ht="21.75" customHeight="1">
      <c r="A29" s="34">
        <v>21</v>
      </c>
      <c r="B29" s="31" t="s">
        <v>43</v>
      </c>
      <c r="C29" s="32" t="s">
        <v>50</v>
      </c>
      <c r="D29" s="33" t="s">
        <v>54</v>
      </c>
      <c r="E29" s="34" t="s">
        <v>121</v>
      </c>
      <c r="F29" s="66" t="s">
        <v>114</v>
      </c>
      <c r="G29" s="44" t="s">
        <v>13</v>
      </c>
      <c r="H29" s="64">
        <v>615</v>
      </c>
      <c r="I29" s="44">
        <v>5</v>
      </c>
      <c r="J29" s="65">
        <f t="shared" si="0"/>
        <v>3075</v>
      </c>
      <c r="K29" s="52"/>
    </row>
    <row r="30" spans="1:11" ht="21.75" customHeight="1">
      <c r="A30" s="34">
        <v>22</v>
      </c>
      <c r="B30" s="31" t="s">
        <v>37</v>
      </c>
      <c r="C30" s="32" t="s">
        <v>38</v>
      </c>
      <c r="D30" s="33" t="s">
        <v>39</v>
      </c>
      <c r="E30" s="34" t="s">
        <v>122</v>
      </c>
      <c r="F30" s="66" t="s">
        <v>123</v>
      </c>
      <c r="G30" s="44" t="s">
        <v>13</v>
      </c>
      <c r="H30" s="64">
        <v>615</v>
      </c>
      <c r="I30" s="44">
        <v>5</v>
      </c>
      <c r="J30" s="65">
        <f t="shared" si="0"/>
        <v>3075</v>
      </c>
      <c r="K30" s="23"/>
    </row>
    <row r="31" spans="1:11" ht="21.75" customHeight="1">
      <c r="A31" s="34">
        <v>23</v>
      </c>
      <c r="B31" s="36" t="s">
        <v>118</v>
      </c>
      <c r="C31" s="37" t="s">
        <v>119</v>
      </c>
      <c r="D31" s="38" t="s">
        <v>120</v>
      </c>
      <c r="E31" s="34" t="s">
        <v>122</v>
      </c>
      <c r="F31" s="66" t="s">
        <v>65</v>
      </c>
      <c r="G31" s="44" t="s">
        <v>13</v>
      </c>
      <c r="H31" s="64">
        <v>615</v>
      </c>
      <c r="I31" s="44">
        <v>5</v>
      </c>
      <c r="J31" s="65">
        <f t="shared" si="0"/>
        <v>3075</v>
      </c>
      <c r="K31" s="23"/>
    </row>
    <row r="32" spans="1:11" ht="21.75" customHeight="1">
      <c r="A32" s="34">
        <v>24</v>
      </c>
      <c r="B32" s="39" t="s">
        <v>14</v>
      </c>
      <c r="C32" s="40" t="s">
        <v>15</v>
      </c>
      <c r="D32" s="41" t="s">
        <v>16</v>
      </c>
      <c r="E32" s="45" t="s">
        <v>138</v>
      </c>
      <c r="F32" s="66" t="s">
        <v>93</v>
      </c>
      <c r="G32" s="44" t="s">
        <v>13</v>
      </c>
      <c r="H32" s="64">
        <v>665</v>
      </c>
      <c r="I32" s="44">
        <v>5</v>
      </c>
      <c r="J32" s="65">
        <f t="shared" si="0"/>
        <v>3325</v>
      </c>
      <c r="K32" s="52"/>
    </row>
    <row r="33" spans="1:11" ht="21.75" customHeight="1">
      <c r="A33" s="34">
        <v>25</v>
      </c>
      <c r="B33" s="39" t="s">
        <v>19</v>
      </c>
      <c r="C33" s="40" t="s">
        <v>20</v>
      </c>
      <c r="D33" s="41" t="s">
        <v>21</v>
      </c>
      <c r="E33" s="45" t="s">
        <v>139</v>
      </c>
      <c r="F33" s="66" t="s">
        <v>93</v>
      </c>
      <c r="G33" s="44" t="s">
        <v>13</v>
      </c>
      <c r="H33" s="64">
        <v>665</v>
      </c>
      <c r="I33" s="44">
        <v>5</v>
      </c>
      <c r="J33" s="65">
        <f t="shared" si="0"/>
        <v>3325</v>
      </c>
      <c r="K33" s="23"/>
    </row>
    <row r="34" spans="1:11" ht="21.75" customHeight="1">
      <c r="A34" s="34">
        <v>26</v>
      </c>
      <c r="B34" s="39" t="s">
        <v>124</v>
      </c>
      <c r="C34" s="40" t="s">
        <v>125</v>
      </c>
      <c r="D34" s="41" t="s">
        <v>126</v>
      </c>
      <c r="E34" s="45" t="s">
        <v>140</v>
      </c>
      <c r="F34" s="68" t="s">
        <v>94</v>
      </c>
      <c r="G34" s="44" t="s">
        <v>13</v>
      </c>
      <c r="H34" s="64">
        <v>665</v>
      </c>
      <c r="I34" s="44">
        <v>5</v>
      </c>
      <c r="J34" s="65">
        <f t="shared" si="0"/>
        <v>3325</v>
      </c>
      <c r="K34" s="23"/>
    </row>
    <row r="35" spans="1:11" ht="21.75" customHeight="1">
      <c r="A35" s="34">
        <v>27</v>
      </c>
      <c r="B35" s="39" t="s">
        <v>127</v>
      </c>
      <c r="C35" s="40" t="s">
        <v>15</v>
      </c>
      <c r="D35" s="41" t="s">
        <v>128</v>
      </c>
      <c r="E35" s="45" t="s">
        <v>139</v>
      </c>
      <c r="F35" s="68" t="s">
        <v>142</v>
      </c>
      <c r="G35" s="44" t="s">
        <v>13</v>
      </c>
      <c r="H35" s="64">
        <v>615</v>
      </c>
      <c r="I35" s="44">
        <v>5</v>
      </c>
      <c r="J35" s="65">
        <f t="shared" si="0"/>
        <v>3075</v>
      </c>
      <c r="K35" s="23"/>
    </row>
    <row r="36" spans="1:11" ht="21.75" customHeight="1">
      <c r="A36" s="34">
        <v>28</v>
      </c>
      <c r="B36" s="39" t="s">
        <v>17</v>
      </c>
      <c r="C36" s="40" t="s">
        <v>129</v>
      </c>
      <c r="D36" s="41" t="s">
        <v>130</v>
      </c>
      <c r="E36" s="45" t="s">
        <v>139</v>
      </c>
      <c r="F36" s="68" t="s">
        <v>95</v>
      </c>
      <c r="G36" s="44" t="s">
        <v>13</v>
      </c>
      <c r="H36" s="64">
        <v>615</v>
      </c>
      <c r="I36" s="44">
        <v>5</v>
      </c>
      <c r="J36" s="65">
        <f t="shared" si="0"/>
        <v>3075</v>
      </c>
      <c r="K36" s="23"/>
    </row>
    <row r="37" spans="1:11" ht="21.75" customHeight="1">
      <c r="A37" s="34">
        <v>29</v>
      </c>
      <c r="B37" s="31" t="s">
        <v>131</v>
      </c>
      <c r="C37" s="32" t="s">
        <v>18</v>
      </c>
      <c r="D37" s="33" t="s">
        <v>132</v>
      </c>
      <c r="E37" s="45" t="s">
        <v>139</v>
      </c>
      <c r="F37" s="68" t="s">
        <v>95</v>
      </c>
      <c r="G37" s="44" t="s">
        <v>13</v>
      </c>
      <c r="H37" s="64">
        <v>615</v>
      </c>
      <c r="I37" s="44">
        <v>5</v>
      </c>
      <c r="J37" s="65">
        <f t="shared" si="0"/>
        <v>3075</v>
      </c>
      <c r="K37" s="23"/>
    </row>
    <row r="38" spans="1:11" ht="21.75" customHeight="1">
      <c r="A38" s="34">
        <v>30</v>
      </c>
      <c r="B38" s="39" t="s">
        <v>23</v>
      </c>
      <c r="C38" s="40" t="s">
        <v>133</v>
      </c>
      <c r="D38" s="41" t="s">
        <v>134</v>
      </c>
      <c r="E38" s="45" t="s">
        <v>141</v>
      </c>
      <c r="F38" s="68" t="s">
        <v>95</v>
      </c>
      <c r="G38" s="44" t="s">
        <v>13</v>
      </c>
      <c r="H38" s="64">
        <v>615</v>
      </c>
      <c r="I38" s="44">
        <v>5</v>
      </c>
      <c r="J38" s="65">
        <f t="shared" si="0"/>
        <v>3075</v>
      </c>
      <c r="K38" s="23"/>
    </row>
    <row r="39" spans="1:11" ht="21.75" customHeight="1">
      <c r="A39" s="34">
        <v>31</v>
      </c>
      <c r="B39" s="39" t="s">
        <v>24</v>
      </c>
      <c r="C39" s="40" t="s">
        <v>22</v>
      </c>
      <c r="D39" s="41" t="s">
        <v>25</v>
      </c>
      <c r="E39" s="45" t="s">
        <v>141</v>
      </c>
      <c r="F39" s="68" t="s">
        <v>95</v>
      </c>
      <c r="G39" s="44" t="s">
        <v>13</v>
      </c>
      <c r="H39" s="64">
        <v>615</v>
      </c>
      <c r="I39" s="44">
        <v>5</v>
      </c>
      <c r="J39" s="65">
        <f t="shared" si="0"/>
        <v>3075</v>
      </c>
      <c r="K39" s="23"/>
    </row>
    <row r="40" spans="1:11" ht="21.75" customHeight="1">
      <c r="A40" s="34">
        <v>32</v>
      </c>
      <c r="B40" s="56" t="s">
        <v>135</v>
      </c>
      <c r="C40" s="57" t="s">
        <v>136</v>
      </c>
      <c r="D40" s="58" t="s">
        <v>137</v>
      </c>
      <c r="E40" s="59" t="s">
        <v>139</v>
      </c>
      <c r="F40" s="69" t="s">
        <v>143</v>
      </c>
      <c r="G40" s="70" t="s">
        <v>13</v>
      </c>
      <c r="H40" s="71">
        <v>615</v>
      </c>
      <c r="I40" s="70">
        <v>5</v>
      </c>
      <c r="J40" s="72">
        <f t="shared" si="0"/>
        <v>3075</v>
      </c>
      <c r="K40" s="60"/>
    </row>
    <row r="41" spans="1:11" ht="21.75" customHeight="1">
      <c r="A41" s="81" t="s">
        <v>26</v>
      </c>
      <c r="B41" s="82"/>
      <c r="C41" s="82"/>
      <c r="D41" s="82"/>
      <c r="E41" s="82"/>
      <c r="F41" s="82"/>
      <c r="G41" s="82"/>
      <c r="H41" s="82"/>
      <c r="I41" s="83"/>
      <c r="J41" s="14">
        <f>SUM(J9:J40)</f>
        <v>99400</v>
      </c>
      <c r="K41" s="24"/>
    </row>
    <row r="42" spans="1:11" ht="18.75">
      <c r="A42" s="15"/>
      <c r="B42" s="16"/>
      <c r="C42" s="16"/>
      <c r="D42" s="16"/>
      <c r="E42" s="16"/>
      <c r="F42" s="15"/>
      <c r="G42" s="16"/>
      <c r="H42" s="17"/>
      <c r="I42" s="75" t="s">
        <v>159</v>
      </c>
      <c r="J42" s="75"/>
      <c r="K42" s="75"/>
    </row>
    <row r="43" spans="1:11" ht="18.75">
      <c r="A43" s="74" t="s">
        <v>27</v>
      </c>
      <c r="B43" s="74"/>
      <c r="C43" s="74"/>
      <c r="D43" s="74"/>
      <c r="E43" s="74"/>
      <c r="F43" s="1"/>
      <c r="G43" s="18"/>
      <c r="H43" s="19"/>
      <c r="I43" s="74" t="s">
        <v>28</v>
      </c>
      <c r="J43" s="74"/>
      <c r="K43" s="74"/>
    </row>
    <row r="44" spans="1:11" ht="12.75">
      <c r="A44" s="15"/>
      <c r="B44" s="16"/>
      <c r="C44" s="16"/>
      <c r="D44" s="20"/>
      <c r="E44" s="16"/>
      <c r="F44" s="15"/>
      <c r="G44" s="16"/>
      <c r="H44" s="21"/>
      <c r="I44" s="20"/>
      <c r="J44" s="15"/>
      <c r="K44" s="16"/>
    </row>
    <row r="45" spans="1:11" ht="12.75">
      <c r="A45" s="15"/>
      <c r="B45" s="16"/>
      <c r="C45" s="16"/>
      <c r="D45" s="20"/>
      <c r="E45" s="16"/>
      <c r="F45" s="15"/>
      <c r="G45" s="16"/>
      <c r="H45" s="21"/>
      <c r="I45" s="20"/>
      <c r="J45" s="15"/>
      <c r="K45" s="16"/>
    </row>
    <row r="46" spans="1:11" ht="12.75">
      <c r="A46" s="15"/>
      <c r="B46" s="16"/>
      <c r="C46" s="16"/>
      <c r="D46" s="20"/>
      <c r="E46" s="16"/>
      <c r="F46" s="15"/>
      <c r="G46" s="16"/>
      <c r="H46" s="21"/>
      <c r="I46" s="20"/>
      <c r="J46" s="15"/>
      <c r="K46" s="16"/>
    </row>
    <row r="47" spans="1:11" ht="12.75">
      <c r="A47" s="15"/>
      <c r="B47" s="16"/>
      <c r="C47" s="16"/>
      <c r="D47" s="20"/>
      <c r="E47" s="16"/>
      <c r="F47" s="15"/>
      <c r="G47" s="16"/>
      <c r="H47" s="21"/>
      <c r="I47" s="20"/>
      <c r="J47" s="15"/>
      <c r="K47" s="16"/>
    </row>
    <row r="48" spans="1:11" ht="18.75">
      <c r="A48" s="73" t="s">
        <v>29</v>
      </c>
      <c r="B48" s="73"/>
      <c r="C48" s="73"/>
      <c r="D48" s="74"/>
      <c r="E48" s="74"/>
      <c r="F48" s="1"/>
      <c r="G48" s="8"/>
      <c r="H48" s="22"/>
      <c r="I48" s="73" t="s">
        <v>30</v>
      </c>
      <c r="J48" s="73"/>
      <c r="K48" s="73"/>
    </row>
    <row r="53" spans="10:11" ht="12.75">
      <c r="J53" s="88"/>
      <c r="K53" s="88"/>
    </row>
    <row r="54" ht="12.75">
      <c r="I54" s="89"/>
    </row>
  </sheetData>
  <mergeCells count="16">
    <mergeCell ref="J53:K53"/>
    <mergeCell ref="A1:E1"/>
    <mergeCell ref="F1:K1"/>
    <mergeCell ref="A2:E2"/>
    <mergeCell ref="G2:K2"/>
    <mergeCell ref="A5:K5"/>
    <mergeCell ref="A6:K6"/>
    <mergeCell ref="B8:C8"/>
    <mergeCell ref="A41:I41"/>
    <mergeCell ref="A48:C48"/>
    <mergeCell ref="D48:E48"/>
    <mergeCell ref="I48:K48"/>
    <mergeCell ref="I42:K42"/>
    <mergeCell ref="A43:C43"/>
    <mergeCell ref="D43:E43"/>
    <mergeCell ref="I43:K43"/>
  </mergeCells>
  <conditionalFormatting sqref="B26:D28 F9:F40">
    <cfRule type="cellIs" priority="1" dxfId="0" operator="lessThan" stopIfTrue="1">
      <formula>5</formula>
    </cfRule>
  </conditionalFormatting>
  <printOptions/>
  <pageMargins left="0.39" right="0.17" top="0.38" bottom="0.59" header="0.5" footer="0.5"/>
  <pageSetup horizontalDpi="600" verticalDpi="600"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4">
      <selection activeCell="E11" sqref="E11"/>
    </sheetView>
  </sheetViews>
  <sheetFormatPr defaultColWidth="9.140625" defaultRowHeight="12.75"/>
  <cols>
    <col min="1" max="1" width="5.00390625" style="0" customWidth="1"/>
    <col min="2" max="2" width="14.421875" style="0" customWidth="1"/>
    <col min="4" max="4" width="14.28125" style="0" customWidth="1"/>
    <col min="5" max="5" width="32.28125" style="0" customWidth="1"/>
    <col min="6" max="6" width="7.8515625" style="0" customWidth="1"/>
    <col min="7" max="7" width="11.421875" style="0" customWidth="1"/>
    <col min="8" max="8" width="13.421875" style="0" customWidth="1"/>
    <col min="9" max="9" width="12.421875" style="0" customWidth="1"/>
    <col min="10" max="10" width="12.140625" style="0" customWidth="1"/>
    <col min="11" max="11" width="13.00390625" style="0" customWidth="1"/>
  </cols>
  <sheetData>
    <row r="2" spans="1:11" ht="18.75">
      <c r="A2" s="74" t="s">
        <v>0</v>
      </c>
      <c r="B2" s="74"/>
      <c r="C2" s="74"/>
      <c r="D2" s="74"/>
      <c r="E2" s="74"/>
      <c r="F2" s="54" t="s">
        <v>78</v>
      </c>
      <c r="G2" s="54"/>
      <c r="H2" s="54"/>
      <c r="I2" s="54"/>
      <c r="J2" s="54"/>
      <c r="K2" s="54"/>
    </row>
    <row r="3" spans="1:11" ht="18.75">
      <c r="A3" s="74" t="s">
        <v>1</v>
      </c>
      <c r="B3" s="74"/>
      <c r="C3" s="74"/>
      <c r="D3" s="74"/>
      <c r="E3" s="74"/>
      <c r="F3" s="2"/>
      <c r="G3" s="74" t="s">
        <v>2</v>
      </c>
      <c r="H3" s="74"/>
      <c r="I3" s="74"/>
      <c r="J3" s="74"/>
      <c r="K3" s="74"/>
    </row>
    <row r="4" spans="1:11" ht="18.75">
      <c r="A4" s="1"/>
      <c r="B4" s="1"/>
      <c r="C4" s="1"/>
      <c r="D4" s="1"/>
      <c r="E4" s="1"/>
      <c r="F4" s="2"/>
      <c r="G4" s="1"/>
      <c r="H4" s="1"/>
      <c r="I4" s="1"/>
      <c r="J4" s="1"/>
      <c r="K4" s="1"/>
    </row>
    <row r="6" spans="1:11" ht="46.5" customHeight="1">
      <c r="A6" s="76" t="s">
        <v>162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7" customHeight="1">
      <c r="A7" s="78" t="s">
        <v>31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.75">
      <c r="A9" s="1"/>
      <c r="B9" s="1"/>
      <c r="C9" s="1"/>
      <c r="D9" s="1"/>
      <c r="E9" s="8"/>
      <c r="F9" s="2"/>
      <c r="G9" s="4"/>
      <c r="H9" s="5"/>
      <c r="I9" s="4"/>
      <c r="J9" s="6"/>
      <c r="K9" s="3"/>
    </row>
    <row r="10" spans="1:11" ht="75">
      <c r="A10" s="9" t="s">
        <v>3</v>
      </c>
      <c r="B10" s="79" t="s">
        <v>4</v>
      </c>
      <c r="C10" s="80"/>
      <c r="D10" s="10" t="s">
        <v>5</v>
      </c>
      <c r="E10" s="9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 t="s">
        <v>11</v>
      </c>
      <c r="K10" s="9" t="s">
        <v>12</v>
      </c>
    </row>
    <row r="11" spans="1:11" ht="21.75" customHeight="1">
      <c r="A11" s="35">
        <v>1</v>
      </c>
      <c r="B11" s="46" t="s">
        <v>43</v>
      </c>
      <c r="C11" s="47" t="s">
        <v>144</v>
      </c>
      <c r="D11" s="48" t="s">
        <v>145</v>
      </c>
      <c r="E11" s="35" t="s">
        <v>150</v>
      </c>
      <c r="F11" s="55" t="s">
        <v>153</v>
      </c>
      <c r="G11" s="62" t="s">
        <v>161</v>
      </c>
      <c r="H11" s="63">
        <v>502</v>
      </c>
      <c r="I11" s="62">
        <v>5</v>
      </c>
      <c r="J11" s="42">
        <f aca="true" t="shared" si="0" ref="J11:J17">H11*I11</f>
        <v>2510</v>
      </c>
      <c r="K11" s="25"/>
    </row>
    <row r="12" spans="1:11" ht="21.75" customHeight="1">
      <c r="A12" s="34">
        <v>2</v>
      </c>
      <c r="B12" s="39" t="s">
        <v>61</v>
      </c>
      <c r="C12" s="40" t="s">
        <v>75</v>
      </c>
      <c r="D12" s="41" t="s">
        <v>76</v>
      </c>
      <c r="E12" s="34" t="s">
        <v>151</v>
      </c>
      <c r="F12" s="84" t="s">
        <v>166</v>
      </c>
      <c r="G12" s="44" t="s">
        <v>161</v>
      </c>
      <c r="H12" s="64">
        <v>502</v>
      </c>
      <c r="I12" s="44">
        <v>5</v>
      </c>
      <c r="J12" s="65">
        <f t="shared" si="0"/>
        <v>2510</v>
      </c>
      <c r="K12" s="26"/>
    </row>
    <row r="13" spans="1:11" ht="21.75" customHeight="1">
      <c r="A13" s="34">
        <v>3</v>
      </c>
      <c r="B13" s="39" t="s">
        <v>61</v>
      </c>
      <c r="C13" s="40" t="s">
        <v>20</v>
      </c>
      <c r="D13" s="41" t="s">
        <v>74</v>
      </c>
      <c r="E13" s="34" t="s">
        <v>151</v>
      </c>
      <c r="F13" s="90" t="s">
        <v>154</v>
      </c>
      <c r="G13" s="44" t="s">
        <v>161</v>
      </c>
      <c r="H13" s="64">
        <v>502</v>
      </c>
      <c r="I13" s="44">
        <v>5</v>
      </c>
      <c r="J13" s="65">
        <f t="shared" si="0"/>
        <v>2510</v>
      </c>
      <c r="K13" s="26"/>
    </row>
    <row r="14" spans="1:11" ht="21.75" customHeight="1">
      <c r="A14" s="34">
        <v>4</v>
      </c>
      <c r="B14" s="39" t="s">
        <v>17</v>
      </c>
      <c r="C14" s="40" t="s">
        <v>72</v>
      </c>
      <c r="D14" s="41" t="s">
        <v>73</v>
      </c>
      <c r="E14" s="34" t="s">
        <v>151</v>
      </c>
      <c r="F14" s="90" t="s">
        <v>155</v>
      </c>
      <c r="G14" s="44" t="s">
        <v>77</v>
      </c>
      <c r="H14" s="64">
        <v>452</v>
      </c>
      <c r="I14" s="44">
        <v>5</v>
      </c>
      <c r="J14" s="65">
        <f t="shared" si="0"/>
        <v>2260</v>
      </c>
      <c r="K14" s="26"/>
    </row>
    <row r="15" spans="1:11" ht="21.75" customHeight="1">
      <c r="A15" s="34">
        <v>5</v>
      </c>
      <c r="B15" s="49" t="s">
        <v>146</v>
      </c>
      <c r="C15" s="50" t="s">
        <v>20</v>
      </c>
      <c r="D15" s="51" t="s">
        <v>147</v>
      </c>
      <c r="E15" s="34" t="s">
        <v>152</v>
      </c>
      <c r="F15" s="90" t="s">
        <v>156</v>
      </c>
      <c r="G15" s="44" t="s">
        <v>77</v>
      </c>
      <c r="H15" s="64">
        <v>452</v>
      </c>
      <c r="I15" s="44">
        <v>5</v>
      </c>
      <c r="J15" s="65">
        <f t="shared" si="0"/>
        <v>2260</v>
      </c>
      <c r="K15" s="26"/>
    </row>
    <row r="16" spans="1:11" ht="21.75" customHeight="1">
      <c r="A16" s="34">
        <v>6</v>
      </c>
      <c r="B16" s="49" t="s">
        <v>68</v>
      </c>
      <c r="C16" s="50" t="s">
        <v>69</v>
      </c>
      <c r="D16" s="51" t="s">
        <v>70</v>
      </c>
      <c r="E16" s="34" t="s">
        <v>152</v>
      </c>
      <c r="F16" s="91" t="s">
        <v>157</v>
      </c>
      <c r="G16" s="44" t="s">
        <v>77</v>
      </c>
      <c r="H16" s="86">
        <v>452</v>
      </c>
      <c r="I16" s="85">
        <v>5</v>
      </c>
      <c r="J16" s="87">
        <f t="shared" si="0"/>
        <v>2260</v>
      </c>
      <c r="K16" s="27"/>
    </row>
    <row r="17" spans="1:11" ht="21.75" customHeight="1">
      <c r="A17" s="34">
        <v>7</v>
      </c>
      <c r="B17" s="49" t="s">
        <v>79</v>
      </c>
      <c r="C17" s="50" t="s">
        <v>148</v>
      </c>
      <c r="D17" s="51" t="s">
        <v>149</v>
      </c>
      <c r="E17" s="34" t="s">
        <v>152</v>
      </c>
      <c r="F17" s="91" t="s">
        <v>158</v>
      </c>
      <c r="G17" s="70" t="s">
        <v>77</v>
      </c>
      <c r="H17" s="86">
        <v>452</v>
      </c>
      <c r="I17" s="85">
        <v>5</v>
      </c>
      <c r="J17" s="87">
        <f t="shared" si="0"/>
        <v>2260</v>
      </c>
      <c r="K17" s="27"/>
    </row>
    <row r="18" spans="1:11" ht="23.25" customHeight="1">
      <c r="A18" s="81" t="s">
        <v>26</v>
      </c>
      <c r="B18" s="82"/>
      <c r="C18" s="82"/>
      <c r="D18" s="82"/>
      <c r="E18" s="82"/>
      <c r="F18" s="82"/>
      <c r="G18" s="82"/>
      <c r="H18" s="82"/>
      <c r="I18" s="83"/>
      <c r="J18" s="14">
        <f>SUM(J11:J17)</f>
        <v>16570</v>
      </c>
      <c r="K18" s="24"/>
    </row>
    <row r="19" spans="1:11" ht="18.75">
      <c r="A19" s="15"/>
      <c r="B19" s="16"/>
      <c r="C19" s="16"/>
      <c r="D19" s="16"/>
      <c r="E19" s="16"/>
      <c r="F19" s="15"/>
      <c r="G19" s="16"/>
      <c r="H19" s="17"/>
      <c r="I19" s="75" t="s">
        <v>159</v>
      </c>
      <c r="J19" s="75"/>
      <c r="K19" s="75"/>
    </row>
    <row r="20" spans="1:11" ht="18.75">
      <c r="A20" s="74" t="s">
        <v>27</v>
      </c>
      <c r="B20" s="74"/>
      <c r="C20" s="74"/>
      <c r="D20" s="74"/>
      <c r="E20" s="74"/>
      <c r="F20" s="1"/>
      <c r="G20" s="18"/>
      <c r="H20" s="19"/>
      <c r="I20" s="74" t="s">
        <v>28</v>
      </c>
      <c r="J20" s="74"/>
      <c r="K20" s="74"/>
    </row>
    <row r="21" spans="1:11" ht="12.75">
      <c r="A21" s="15"/>
      <c r="B21" s="16"/>
      <c r="C21" s="16"/>
      <c r="D21" s="20"/>
      <c r="E21" s="16"/>
      <c r="F21" s="15"/>
      <c r="G21" s="16"/>
      <c r="H21" s="21"/>
      <c r="I21" s="20"/>
      <c r="J21" s="15"/>
      <c r="K21" s="16"/>
    </row>
    <row r="22" spans="1:11" ht="12.75">
      <c r="A22" s="15"/>
      <c r="B22" s="16"/>
      <c r="C22" s="16"/>
      <c r="D22" s="20"/>
      <c r="E22" s="16"/>
      <c r="F22" s="15"/>
      <c r="G22" s="16"/>
      <c r="H22" s="21"/>
      <c r="I22" s="20"/>
      <c r="J22" s="15"/>
      <c r="K22" s="16"/>
    </row>
    <row r="23" spans="1:11" ht="12.75">
      <c r="A23" s="15"/>
      <c r="B23" s="16"/>
      <c r="C23" s="16"/>
      <c r="D23" s="20"/>
      <c r="E23" s="16"/>
      <c r="F23" s="15"/>
      <c r="G23" s="16"/>
      <c r="H23" s="21"/>
      <c r="I23" s="20"/>
      <c r="J23" s="15"/>
      <c r="K23" s="16"/>
    </row>
    <row r="24" spans="1:11" ht="12.75">
      <c r="A24" s="15"/>
      <c r="B24" s="16"/>
      <c r="C24" s="16"/>
      <c r="D24" s="20"/>
      <c r="E24" s="16"/>
      <c r="F24" s="15"/>
      <c r="G24" s="16"/>
      <c r="H24" s="21"/>
      <c r="I24" s="20"/>
      <c r="J24" s="15"/>
      <c r="K24" s="16"/>
    </row>
    <row r="25" spans="1:11" ht="18.75">
      <c r="A25" s="73" t="s">
        <v>29</v>
      </c>
      <c r="B25" s="73"/>
      <c r="C25" s="73"/>
      <c r="D25" s="74"/>
      <c r="E25" s="74"/>
      <c r="F25" s="1"/>
      <c r="G25" s="8"/>
      <c r="H25" s="22"/>
      <c r="I25" s="73" t="s">
        <v>30</v>
      </c>
      <c r="J25" s="73"/>
      <c r="K25" s="73"/>
    </row>
  </sheetData>
  <mergeCells count="15">
    <mergeCell ref="A2:E2"/>
    <mergeCell ref="F2:K2"/>
    <mergeCell ref="A3:E3"/>
    <mergeCell ref="G3:K3"/>
    <mergeCell ref="A6:K6"/>
    <mergeCell ref="A7:K7"/>
    <mergeCell ref="B10:C10"/>
    <mergeCell ref="A18:I18"/>
    <mergeCell ref="A25:C25"/>
    <mergeCell ref="D25:E25"/>
    <mergeCell ref="I25:K25"/>
    <mergeCell ref="I19:K19"/>
    <mergeCell ref="A20:C20"/>
    <mergeCell ref="D20:E20"/>
    <mergeCell ref="I20:K20"/>
  </mergeCells>
  <conditionalFormatting sqref="F11:F17">
    <cfRule type="cellIs" priority="1" dxfId="0" operator="lessThan" stopIfTrue="1">
      <formula>5</formula>
    </cfRule>
  </conditionalFormatting>
  <printOptions/>
  <pageMargins left="0.43" right="0.18" top="0.73" bottom="1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cp:lastPrinted>2014-09-03T02:20:14Z</cp:lastPrinted>
  <dcterms:created xsi:type="dcterms:W3CDTF">2014-03-20T05:41:37Z</dcterms:created>
  <dcterms:modified xsi:type="dcterms:W3CDTF">2014-09-03T02:34:13Z</dcterms:modified>
  <cp:category/>
  <cp:version/>
  <cp:contentType/>
  <cp:contentStatus/>
</cp:coreProperties>
</file>