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ong CBL1" sheetId="1" r:id="rId1"/>
  </sheets>
  <definedNames>
    <definedName name="_xlnm.Print_Titles" localSheetId="0">'Tong CBL1'!$8:$9</definedName>
  </definedNames>
  <calcPr fullCalcOnLoad="1"/>
</workbook>
</file>

<file path=xl/sharedStrings.xml><?xml version="1.0" encoding="utf-8"?>
<sst xmlns="http://schemas.openxmlformats.org/spreadsheetml/2006/main" count="165" uniqueCount="153">
  <si>
    <t>STT</t>
  </si>
  <si>
    <t>Mã sinh viên</t>
  </si>
  <si>
    <t>Họ và tên</t>
  </si>
  <si>
    <t>Ngày sinh</t>
  </si>
  <si>
    <t>Số phải nộp</t>
  </si>
  <si>
    <t>Số Giảm, miễn
học phí</t>
  </si>
  <si>
    <t>Số còn phải nộp</t>
  </si>
  <si>
    <t>Số đã nộp</t>
  </si>
  <si>
    <t>Học phí</t>
  </si>
  <si>
    <t>Khác</t>
  </si>
  <si>
    <t>Giảm</t>
  </si>
  <si>
    <t>Miễn</t>
  </si>
  <si>
    <t>ĐH Công nghệ Cơ điện mỏ DHK9</t>
  </si>
  <si>
    <t>CQ09DH0058</t>
  </si>
  <si>
    <t>Nguyễn Viết Cường</t>
  </si>
  <si>
    <t>27/03/1998</t>
  </si>
  <si>
    <t>CQ09DH0081</t>
  </si>
  <si>
    <t>Hoàng Bá Hùng</t>
  </si>
  <si>
    <t>03/09/1998</t>
  </si>
  <si>
    <t>CQ09DH0084</t>
  </si>
  <si>
    <t>Phạm Thị Thanh Hường</t>
  </si>
  <si>
    <t>30/06/1998</t>
  </si>
  <si>
    <t>CQ09DH0103</t>
  </si>
  <si>
    <t>Nguyễn Duy Phúc</t>
  </si>
  <si>
    <t>28/02/1998</t>
  </si>
  <si>
    <t>26/10/1998</t>
  </si>
  <si>
    <t>CQ09DH0118</t>
  </si>
  <si>
    <t>Nguyễn Minh Tuấn</t>
  </si>
  <si>
    <t>24/08/1998</t>
  </si>
  <si>
    <t>CQ09DH0001</t>
  </si>
  <si>
    <t>Vũ Minh Đức</t>
  </si>
  <si>
    <t>CQ09DH0275</t>
  </si>
  <si>
    <t>Ngô Hoàng Anh</t>
  </si>
  <si>
    <t>14/03/1998</t>
  </si>
  <si>
    <t>CQ09DH0055</t>
  </si>
  <si>
    <t>Lê Thanh Bình</t>
  </si>
  <si>
    <t>18/11/1998</t>
  </si>
  <si>
    <t>CQ09DH0075</t>
  </si>
  <si>
    <t>Đỗ Bá Hoàng</t>
  </si>
  <si>
    <t>10/07/1998</t>
  </si>
  <si>
    <t>CQ09DH0083</t>
  </si>
  <si>
    <t>Nguyễn Việt Hưng</t>
  </si>
  <si>
    <t>19/02/1998</t>
  </si>
  <si>
    <t>CQ09DH0239</t>
  </si>
  <si>
    <t>Hoàng Đức Khải</t>
  </si>
  <si>
    <t>03/12/1998</t>
  </si>
  <si>
    <t>CQ09DH0091</t>
  </si>
  <si>
    <t>Vũ Thị Lệ</t>
  </si>
  <si>
    <t>17/11/1997</t>
  </si>
  <si>
    <t>CQ09DH0094</t>
  </si>
  <si>
    <t>Hoàng Xuân Lộc</t>
  </si>
  <si>
    <t>15/10/1998</t>
  </si>
  <si>
    <t>CQ09DH0107</t>
  </si>
  <si>
    <t>Nguyễn Minh Quang</t>
  </si>
  <si>
    <t>31/05/1998</t>
  </si>
  <si>
    <t>CQ09DH0057</t>
  </si>
  <si>
    <t>Bùi Mạnh Cường</t>
  </si>
  <si>
    <t>16/11/1998</t>
  </si>
  <si>
    <t>CQ09DH0068</t>
  </si>
  <si>
    <t>Nguyễn Việt Đức</t>
  </si>
  <si>
    <t>02/08/1998</t>
  </si>
  <si>
    <t>CQ09DH0289</t>
  </si>
  <si>
    <t>Phạm Minh Đức</t>
  </si>
  <si>
    <t>29/06/1998</t>
  </si>
  <si>
    <t>11/01/1998</t>
  </si>
  <si>
    <t>CQ09DH0240</t>
  </si>
  <si>
    <t>Vũ Hồng Khôi</t>
  </si>
  <si>
    <t>CQ09DH0241</t>
  </si>
  <si>
    <t>Phạm Văn Ngọc</t>
  </si>
  <si>
    <t>13/08/1998</t>
  </si>
  <si>
    <t>CQ09DH0101</t>
  </si>
  <si>
    <t>Phạm Hoàng Phi</t>
  </si>
  <si>
    <t>07/05/1996</t>
  </si>
  <si>
    <t>CQ09DH0110</t>
  </si>
  <si>
    <t>02/09/1998</t>
  </si>
  <si>
    <t>CQ09Dh0288</t>
  </si>
  <si>
    <t>Đỗ Cao Thắng</t>
  </si>
  <si>
    <t>22/07/1997</t>
  </si>
  <si>
    <t>CQ09DH0233</t>
  </si>
  <si>
    <t>Đỗ Như Thủy</t>
  </si>
  <si>
    <t>13/12/1998</t>
  </si>
  <si>
    <t>18/02/1998</t>
  </si>
  <si>
    <t>09/10/1998</t>
  </si>
  <si>
    <t>CQ09DH0237</t>
  </si>
  <si>
    <t>Phạm Quang Huy</t>
  </si>
  <si>
    <t>18/01/1998</t>
  </si>
  <si>
    <t>27/12/1998</t>
  </si>
  <si>
    <t>CQ09DH0019</t>
  </si>
  <si>
    <t>Đinh Khắc Minh</t>
  </si>
  <si>
    <t>01/09/1998</t>
  </si>
  <si>
    <t>CQ09DH0140</t>
  </si>
  <si>
    <t>Bạch Minh Hiếu</t>
  </si>
  <si>
    <t>CQ09DH0088</t>
  </si>
  <si>
    <t>13/06/1998</t>
  </si>
  <si>
    <t>CQ09DH0149</t>
  </si>
  <si>
    <t>Nguyễn Thị Ngọc Diệp</t>
  </si>
  <si>
    <t>22/02/1998</t>
  </si>
  <si>
    <t>CQ09DH0265</t>
  </si>
  <si>
    <t>Nguyễn Thị Việt Hương</t>
  </si>
  <si>
    <t>17/06/1996</t>
  </si>
  <si>
    <t>CQ09DH0276</t>
  </si>
  <si>
    <t>Nguyễn Thị Ngọc Mai</t>
  </si>
  <si>
    <t>13/07/1997</t>
  </si>
  <si>
    <t>CQ09DH0221</t>
  </si>
  <si>
    <t>Nguyễn Đức Anh Minh</t>
  </si>
  <si>
    <t>CQ09DH0166</t>
  </si>
  <si>
    <t>Trần Thị Minh</t>
  </si>
  <si>
    <t>04/12/1994</t>
  </si>
  <si>
    <t>CQ09DH0169</t>
  </si>
  <si>
    <t>Phạm Nhật Ninh</t>
  </si>
  <si>
    <t>09/08/1998</t>
  </si>
  <si>
    <t>CQ09DH0286</t>
  </si>
  <si>
    <t>Trần Hữu  Quang</t>
  </si>
  <si>
    <t>10/04/1997</t>
  </si>
  <si>
    <t>CQ09DH0223</t>
  </si>
  <si>
    <t>Hoàng Quốc Khánh</t>
  </si>
  <si>
    <t>CQ09DH0045</t>
  </si>
  <si>
    <t>Mai Văn Long</t>
  </si>
  <si>
    <t>Đvt: Đồng</t>
  </si>
  <si>
    <t>Số tiền còn nợ</t>
  </si>
  <si>
    <t>BHYT</t>
  </si>
  <si>
    <t>Tiền phòng T1</t>
  </si>
  <si>
    <t>Tiền điện T1</t>
  </si>
  <si>
    <t>Tiền nước T1</t>
  </si>
  <si>
    <t>Tổng cộng</t>
  </si>
  <si>
    <t>CQ26CD0021</t>
  </si>
  <si>
    <t xml:space="preserve"> Đỗ Mạnh  Hưng</t>
  </si>
  <si>
    <t>10/11/1998</t>
  </si>
  <si>
    <t>CQ26CD0023</t>
  </si>
  <si>
    <t>Vũ Thành Phong</t>
  </si>
  <si>
    <t>29/10/1998</t>
  </si>
  <si>
    <t>ĐH CNKT cơ khí ô tô K9</t>
  </si>
  <si>
    <t>ĐH CNKT Điện tử (hướng CN) K9</t>
  </si>
  <si>
    <t>Hoàng Trường Sơn</t>
  </si>
  <si>
    <t>ĐH CNKT Tự động hóa (hướng CN) K9</t>
  </si>
  <si>
    <t>ĐH Công nghệ phần mềm K9</t>
  </si>
  <si>
    <t>Ng Trọng Đức Khang</t>
  </si>
  <si>
    <t>ĐH Kế toán tổng hợp K9</t>
  </si>
  <si>
    <t>ĐH Quản trị kinh doanh tổng hợp K9</t>
  </si>
  <si>
    <t>ĐH Trắc địa công trình K9</t>
  </si>
  <si>
    <t>CĐ CN kỹ thuật điện (hướng CN) K26</t>
  </si>
  <si>
    <t>ĐH CN kỹ thuật Điện (hướng CN) K9</t>
  </si>
  <si>
    <t>ĐH CNKT CTXD hầm và cầu K9</t>
  </si>
  <si>
    <t>ĐH CN thiết bị điện - điện tử K9</t>
  </si>
  <si>
    <t>ĐH TĐH thiết kế công nghệ cơ khí K9</t>
  </si>
  <si>
    <t>Ghi chú</t>
  </si>
  <si>
    <t>BỘ CÔNG THƯƠNG</t>
  </si>
  <si>
    <r>
      <t xml:space="preserve">TRƯỜNG </t>
    </r>
    <r>
      <rPr>
        <b/>
        <u val="single"/>
        <sz val="12"/>
        <color indexed="8"/>
        <rFont val="Times New Roman"/>
        <family val="1"/>
      </rPr>
      <t>ĐH CÔNG NGHIỆP</t>
    </r>
    <r>
      <rPr>
        <b/>
        <sz val="12"/>
        <color indexed="8"/>
        <rFont val="Times New Roman"/>
        <family val="1"/>
      </rPr>
      <t xml:space="preserve"> QUẢNG NINH</t>
    </r>
  </si>
  <si>
    <t>(Phòng TCKT tính tới ngày 07 tháng 04 năm 2017)</t>
  </si>
  <si>
    <t>CẢNH BÁO LẦN 1 SV ĐẠI HỌC K9; CAO ĐẲNG K26 NỢ HỌC PHÍ HỌC KỲ II NĂM HỌC 2016- 2017</t>
  </si>
  <si>
    <t>TP. CTHSSV</t>
  </si>
  <si>
    <t>Phạm Kim Vân</t>
  </si>
  <si>
    <t>(Kèm theo CV số: 123 /CV- ĐHCNQN, ngày 12 tháng 4 năm 2017)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</si>
</sst>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16"/>
      </right>
      <top style="thin">
        <color indexed="8"/>
      </top>
      <bottom>
        <color indexed="16"/>
      </bottom>
    </border>
    <border>
      <left>
        <color indexed="16"/>
      </left>
      <right style="thin">
        <color indexed="8"/>
      </right>
      <top style="thin">
        <color indexed="8"/>
      </top>
      <bottom>
        <color indexed="16"/>
      </bottom>
    </border>
    <border>
      <left style="thin">
        <color indexed="8"/>
      </left>
      <right>
        <color indexed="16"/>
      </right>
      <top style="thin">
        <color indexed="8"/>
      </top>
      <bottom style="thin">
        <color indexed="8"/>
      </bottom>
    </border>
    <border>
      <left>
        <color indexed="16"/>
      </left>
      <right>
        <color indexed="16"/>
      </right>
      <top style="thin">
        <color indexed="8"/>
      </top>
      <bottom style="thin">
        <color indexed="8"/>
      </bottom>
    </border>
    <border>
      <left>
        <color indexed="16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16"/>
      </bottom>
    </border>
    <border>
      <left style="thin">
        <color indexed="8"/>
      </left>
      <right style="thin">
        <color indexed="8"/>
      </right>
      <top>
        <color indexed="16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8" fillId="2" borderId="2" xfId="0" applyNumberFormat="1" applyFont="1" applyFill="1" applyBorder="1" applyAlignment="1" applyProtection="1">
      <alignment/>
      <protection/>
    </xf>
    <xf numFmtId="0" fontId="7" fillId="0" borderId="2" xfId="0" applyFont="1" applyBorder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8" fillId="0" borderId="3" xfId="0" applyNumberFormat="1" applyFont="1" applyFill="1" applyBorder="1" applyAlignment="1" applyProtection="1">
      <alignment horizontal="center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Font="1" applyBorder="1" applyAlignment="1">
      <alignment/>
    </xf>
    <xf numFmtId="0" fontId="8" fillId="0" borderId="2" xfId="0" applyNumberFormat="1" applyFont="1" applyFill="1" applyBorder="1" applyAlignment="1" applyProtection="1">
      <alignment horizontal="center"/>
      <protection/>
    </xf>
    <xf numFmtId="0" fontId="8" fillId="0" borderId="2" xfId="0" applyNumberFormat="1" applyFont="1" applyFill="1" applyBorder="1" applyAlignment="1" applyProtection="1">
      <alignment wrapText="1"/>
      <protection/>
    </xf>
    <xf numFmtId="3" fontId="8" fillId="0" borderId="2" xfId="0" applyNumberFormat="1" applyFont="1" applyFill="1" applyBorder="1" applyAlignment="1" applyProtection="1">
      <alignment shrinkToFit="1"/>
      <protection/>
    </xf>
    <xf numFmtId="3" fontId="8" fillId="2" borderId="2" xfId="0" applyNumberFormat="1" applyFont="1" applyFill="1" applyBorder="1" applyAlignment="1" applyProtection="1">
      <alignment shrinkToFit="1"/>
      <protection/>
    </xf>
    <xf numFmtId="0" fontId="8" fillId="0" borderId="2" xfId="0" applyFont="1" applyBorder="1" applyAlignment="1">
      <alignment/>
    </xf>
    <xf numFmtId="3" fontId="8" fillId="0" borderId="2" xfId="0" applyNumberFormat="1" applyFont="1" applyBorder="1" applyAlignment="1">
      <alignment/>
    </xf>
    <xf numFmtId="0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5" xfId="0" applyFont="1" applyBorder="1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5" xfId="0" applyFont="1" applyBorder="1" applyAlignment="1">
      <alignment/>
    </xf>
    <xf numFmtId="0" fontId="8" fillId="0" borderId="5" xfId="0" applyNumberFormat="1" applyFont="1" applyFill="1" applyBorder="1" applyAlignment="1" applyProtection="1">
      <alignment horizontal="center"/>
      <protection/>
    </xf>
    <xf numFmtId="0" fontId="8" fillId="0" borderId="5" xfId="0" applyNumberFormat="1" applyFont="1" applyFill="1" applyBorder="1" applyAlignment="1" applyProtection="1">
      <alignment wrapText="1"/>
      <protection/>
    </xf>
    <xf numFmtId="0" fontId="8" fillId="2" borderId="5" xfId="0" applyNumberFormat="1" applyFont="1" applyFill="1" applyBorder="1" applyAlignment="1" applyProtection="1">
      <alignment/>
      <protection/>
    </xf>
    <xf numFmtId="3" fontId="8" fillId="0" borderId="5" xfId="0" applyNumberFormat="1" applyFont="1" applyFill="1" applyBorder="1" applyAlignment="1" applyProtection="1">
      <alignment shrinkToFit="1"/>
      <protection/>
    </xf>
    <xf numFmtId="3" fontId="8" fillId="2" borderId="5" xfId="0" applyNumberFormat="1" applyFont="1" applyFill="1" applyBorder="1" applyAlignment="1" applyProtection="1">
      <alignment shrinkToFit="1"/>
      <protection/>
    </xf>
    <xf numFmtId="3" fontId="8" fillId="0" borderId="5" xfId="0" applyNumberFormat="1" applyFont="1" applyBorder="1" applyAlignment="1">
      <alignment/>
    </xf>
    <xf numFmtId="0" fontId="8" fillId="0" borderId="6" xfId="0" applyNumberFormat="1" applyFont="1" applyFill="1" applyBorder="1" applyAlignment="1" applyProtection="1">
      <alignment horizontal="center"/>
      <protection/>
    </xf>
    <xf numFmtId="0" fontId="8" fillId="0" borderId="6" xfId="0" applyNumberFormat="1" applyFont="1" applyFill="1" applyBorder="1" applyAlignment="1" applyProtection="1">
      <alignment wrapText="1"/>
      <protection/>
    </xf>
    <xf numFmtId="0" fontId="8" fillId="2" borderId="6" xfId="0" applyNumberFormat="1" applyFont="1" applyFill="1" applyBorder="1" applyAlignment="1" applyProtection="1">
      <alignment/>
      <protection/>
    </xf>
    <xf numFmtId="3" fontId="8" fillId="0" borderId="6" xfId="0" applyNumberFormat="1" applyFont="1" applyFill="1" applyBorder="1" applyAlignment="1" applyProtection="1">
      <alignment shrinkToFit="1"/>
      <protection/>
    </xf>
    <xf numFmtId="3" fontId="8" fillId="2" borderId="6" xfId="0" applyNumberFormat="1" applyFont="1" applyFill="1" applyBorder="1" applyAlignment="1" applyProtection="1">
      <alignment shrinkToFit="1"/>
      <protection/>
    </xf>
    <xf numFmtId="0" fontId="8" fillId="0" borderId="6" xfId="0" applyFont="1" applyBorder="1" applyAlignment="1">
      <alignment/>
    </xf>
    <xf numFmtId="3" fontId="8" fillId="0" borderId="6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5" fillId="0" borderId="7" xfId="0" applyNumberFormat="1" applyFont="1" applyFill="1" applyBorder="1" applyAlignment="1" applyProtection="1">
      <alignment/>
      <protection/>
    </xf>
    <xf numFmtId="0" fontId="5" fillId="0" borderId="8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 applyProtection="1">
      <alignment horizontal="center"/>
      <protection/>
    </xf>
    <xf numFmtId="0" fontId="9" fillId="0" borderId="20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0"/>
  <sheetViews>
    <sheetView tabSelected="1" workbookViewId="0" topLeftCell="A1">
      <selection activeCell="D8" sqref="D8:D9"/>
    </sheetView>
  </sheetViews>
  <sheetFormatPr defaultColWidth="9.140625" defaultRowHeight="12.75" customHeight="1"/>
  <cols>
    <col min="1" max="1" width="3.28125" style="13" customWidth="1"/>
    <col min="2" max="2" width="3.57421875" style="12" customWidth="1"/>
    <col min="3" max="3" width="13.28125" style="8" bestFit="1" customWidth="1"/>
    <col min="4" max="4" width="25.7109375" style="8" customWidth="1"/>
    <col min="5" max="5" width="11.57421875" style="8" hidden="1" customWidth="1"/>
    <col min="6" max="18" width="10.28125" style="8" hidden="1" customWidth="1"/>
    <col min="19" max="19" width="6.421875" style="8" hidden="1" customWidth="1"/>
    <col min="20" max="20" width="9.421875" style="8" customWidth="1"/>
    <col min="21" max="21" width="6.57421875" style="8" customWidth="1"/>
    <col min="22" max="22" width="7.421875" style="8" customWidth="1"/>
    <col min="23" max="23" width="7.00390625" style="8" customWidth="1"/>
    <col min="24" max="24" width="6.140625" style="8" customWidth="1"/>
    <col min="25" max="25" width="9.140625" style="8" bestFit="1" customWidth="1"/>
    <col min="26" max="26" width="12.57421875" style="8" customWidth="1"/>
    <col min="27" max="16384" width="10.28125" style="8" customWidth="1"/>
  </cols>
  <sheetData>
    <row r="1" spans="1:25" s="3" customFormat="1" ht="16.5" customHeight="1">
      <c r="A1" s="15" t="s">
        <v>146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"/>
      <c r="V1" s="2"/>
      <c r="W1" s="2"/>
      <c r="X1" s="2"/>
      <c r="Y1" s="2"/>
    </row>
    <row r="2" spans="1:25" s="3" customFormat="1" ht="13.5" customHeight="1">
      <c r="A2" s="15" t="s">
        <v>147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4"/>
      <c r="V2" s="2"/>
      <c r="W2" s="2"/>
      <c r="X2" s="2"/>
      <c r="Y2" s="2"/>
    </row>
    <row r="3" spans="1:25" s="3" customFormat="1" ht="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4"/>
      <c r="V3" s="2"/>
      <c r="W3" s="2"/>
      <c r="X3" s="2"/>
      <c r="Y3" s="2"/>
    </row>
    <row r="4" spans="1:26" s="3" customFormat="1" ht="19.5" customHeight="1">
      <c r="A4" s="15" t="s">
        <v>149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s="3" customFormat="1" ht="17.25" customHeight="1">
      <c r="A5" s="59" t="s">
        <v>152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1:26" s="3" customFormat="1" ht="9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6" customFormat="1" ht="17.25" customHeight="1">
      <c r="A7" s="53" t="s">
        <v>148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  <c r="P7" s="5"/>
      <c r="Q7" s="5"/>
      <c r="R7" s="5"/>
      <c r="S7" s="5"/>
      <c r="T7" s="5"/>
      <c r="U7" s="5"/>
      <c r="V7" s="5"/>
      <c r="W7" s="56"/>
      <c r="X7" s="57"/>
      <c r="Y7" s="56" t="s">
        <v>118</v>
      </c>
      <c r="Z7" s="35"/>
    </row>
    <row r="8" spans="1:26" s="9" customFormat="1" ht="18.75" customHeight="1">
      <c r="A8" s="61" t="s">
        <v>0</v>
      </c>
      <c r="B8" s="62"/>
      <c r="C8" s="76" t="s">
        <v>1</v>
      </c>
      <c r="D8" s="76" t="s">
        <v>2</v>
      </c>
      <c r="E8" s="76" t="s">
        <v>3</v>
      </c>
      <c r="F8" s="72" t="s">
        <v>4</v>
      </c>
      <c r="G8" s="73"/>
      <c r="H8" s="73"/>
      <c r="I8" s="73"/>
      <c r="J8" s="73"/>
      <c r="K8" s="74"/>
      <c r="L8" s="67" t="s">
        <v>5</v>
      </c>
      <c r="M8" s="68"/>
      <c r="N8" s="67" t="s">
        <v>6</v>
      </c>
      <c r="O8" s="68"/>
      <c r="P8" s="69" t="s">
        <v>7</v>
      </c>
      <c r="Q8" s="70"/>
      <c r="R8" s="70"/>
      <c r="S8" s="71"/>
      <c r="T8" s="66" t="s">
        <v>119</v>
      </c>
      <c r="U8" s="66"/>
      <c r="V8" s="66"/>
      <c r="W8" s="66"/>
      <c r="X8" s="66"/>
      <c r="Y8" s="66"/>
      <c r="Z8" s="78" t="s">
        <v>145</v>
      </c>
    </row>
    <row r="9" spans="1:26" s="9" customFormat="1" ht="42.75" customHeight="1">
      <c r="A9" s="63"/>
      <c r="B9" s="64"/>
      <c r="C9" s="77"/>
      <c r="D9" s="77"/>
      <c r="E9" s="77"/>
      <c r="F9" s="16" t="s">
        <v>8</v>
      </c>
      <c r="G9" s="17" t="s">
        <v>9</v>
      </c>
      <c r="H9" s="16" t="s">
        <v>8</v>
      </c>
      <c r="I9" s="17" t="s">
        <v>9</v>
      </c>
      <c r="J9" s="16" t="s">
        <v>8</v>
      </c>
      <c r="K9" s="17" t="s">
        <v>9</v>
      </c>
      <c r="L9" s="17" t="s">
        <v>10</v>
      </c>
      <c r="M9" s="17" t="s">
        <v>11</v>
      </c>
      <c r="N9" s="16" t="s">
        <v>8</v>
      </c>
      <c r="O9" s="17" t="s">
        <v>9</v>
      </c>
      <c r="P9" s="16" t="s">
        <v>8</v>
      </c>
      <c r="Q9" s="17" t="s">
        <v>9</v>
      </c>
      <c r="R9" s="16" t="s">
        <v>8</v>
      </c>
      <c r="S9" s="17" t="s">
        <v>9</v>
      </c>
      <c r="T9" s="18" t="s">
        <v>8</v>
      </c>
      <c r="U9" s="18" t="s">
        <v>120</v>
      </c>
      <c r="V9" s="18" t="s">
        <v>121</v>
      </c>
      <c r="W9" s="18" t="s">
        <v>122</v>
      </c>
      <c r="X9" s="18" t="s">
        <v>123</v>
      </c>
      <c r="Y9" s="19" t="s">
        <v>124</v>
      </c>
      <c r="Z9" s="79"/>
    </row>
    <row r="10" spans="1:26" ht="19.5" customHeight="1">
      <c r="A10" s="20"/>
      <c r="B10" s="20"/>
      <c r="C10" s="65" t="s">
        <v>12</v>
      </c>
      <c r="D10" s="65"/>
      <c r="E10" s="65"/>
      <c r="F10" s="21"/>
      <c r="G10" s="22"/>
      <c r="H10" s="21"/>
      <c r="I10" s="22"/>
      <c r="J10" s="21"/>
      <c r="K10" s="22"/>
      <c r="L10" s="22"/>
      <c r="M10" s="22"/>
      <c r="N10" s="21"/>
      <c r="O10" s="22"/>
      <c r="P10" s="21"/>
      <c r="Q10" s="22"/>
      <c r="R10" s="23"/>
      <c r="S10" s="23"/>
      <c r="T10" s="23"/>
      <c r="U10" s="23"/>
      <c r="V10" s="23"/>
      <c r="W10" s="23"/>
      <c r="X10" s="23"/>
      <c r="Y10" s="23"/>
      <c r="Z10" s="7"/>
    </row>
    <row r="11" spans="1:26" ht="19.5" customHeight="1">
      <c r="A11" s="24">
        <f>+A10+1</f>
        <v>1</v>
      </c>
      <c r="B11" s="24">
        <f aca="true" t="shared" si="0" ref="B11:B55">+B10+1</f>
        <v>1</v>
      </c>
      <c r="C11" s="25" t="s">
        <v>13</v>
      </c>
      <c r="D11" s="25" t="s">
        <v>14</v>
      </c>
      <c r="E11" s="10" t="s">
        <v>15</v>
      </c>
      <c r="F11" s="26">
        <v>1938000</v>
      </c>
      <c r="G11" s="26">
        <v>0</v>
      </c>
      <c r="H11" s="26">
        <v>0</v>
      </c>
      <c r="I11" s="26">
        <v>0</v>
      </c>
      <c r="J11" s="26">
        <v>4864000</v>
      </c>
      <c r="K11" s="26">
        <v>0</v>
      </c>
      <c r="L11" s="26">
        <v>0</v>
      </c>
      <c r="M11" s="27"/>
      <c r="N11" s="27">
        <v>6802000</v>
      </c>
      <c r="O11" s="26">
        <v>0</v>
      </c>
      <c r="P11" s="26">
        <v>0</v>
      </c>
      <c r="Q11" s="26">
        <v>0</v>
      </c>
      <c r="R11" s="27">
        <v>0</v>
      </c>
      <c r="S11" s="27">
        <v>0</v>
      </c>
      <c r="T11" s="26">
        <v>6802000</v>
      </c>
      <c r="U11" s="26"/>
      <c r="V11" s="26"/>
      <c r="W11" s="26"/>
      <c r="X11" s="28"/>
      <c r="Y11" s="29">
        <f>+T11+U11+V11+W11+X11</f>
        <v>6802000</v>
      </c>
      <c r="Z11" s="11"/>
    </row>
    <row r="12" spans="1:26" ht="19.5" customHeight="1">
      <c r="A12" s="24">
        <f>+A11+1</f>
        <v>2</v>
      </c>
      <c r="B12" s="24">
        <f t="shared" si="0"/>
        <v>2</v>
      </c>
      <c r="C12" s="25" t="s">
        <v>16</v>
      </c>
      <c r="D12" s="25" t="s">
        <v>17</v>
      </c>
      <c r="E12" s="10" t="s">
        <v>18</v>
      </c>
      <c r="F12" s="26">
        <v>914000</v>
      </c>
      <c r="G12" s="26">
        <v>0</v>
      </c>
      <c r="H12" s="26">
        <v>0</v>
      </c>
      <c r="I12" s="26">
        <v>0</v>
      </c>
      <c r="J12" s="26">
        <v>4864000</v>
      </c>
      <c r="K12" s="26">
        <v>0</v>
      </c>
      <c r="L12" s="26">
        <v>0</v>
      </c>
      <c r="M12" s="27"/>
      <c r="N12" s="27">
        <v>5778000</v>
      </c>
      <c r="O12" s="26">
        <v>0</v>
      </c>
      <c r="P12" s="26">
        <v>0</v>
      </c>
      <c r="Q12" s="26">
        <v>0</v>
      </c>
      <c r="R12" s="27">
        <v>0</v>
      </c>
      <c r="S12" s="27">
        <v>0</v>
      </c>
      <c r="T12" s="26">
        <v>5778000</v>
      </c>
      <c r="U12" s="26"/>
      <c r="V12" s="26"/>
      <c r="W12" s="26"/>
      <c r="X12" s="28"/>
      <c r="Y12" s="29">
        <f aca="true" t="shared" si="1" ref="Y12:Y57">+T12+U12+V12+W12+X12</f>
        <v>5778000</v>
      </c>
      <c r="Z12" s="11"/>
    </row>
    <row r="13" spans="1:26" ht="19.5" customHeight="1">
      <c r="A13" s="24">
        <f>+A12+1</f>
        <v>3</v>
      </c>
      <c r="B13" s="24">
        <f t="shared" si="0"/>
        <v>3</v>
      </c>
      <c r="C13" s="25" t="s">
        <v>19</v>
      </c>
      <c r="D13" s="25" t="s">
        <v>20</v>
      </c>
      <c r="E13" s="10" t="s">
        <v>21</v>
      </c>
      <c r="F13" s="26">
        <v>1938000</v>
      </c>
      <c r="G13" s="26">
        <v>0</v>
      </c>
      <c r="H13" s="26">
        <v>0</v>
      </c>
      <c r="I13" s="26">
        <v>0</v>
      </c>
      <c r="J13" s="26">
        <v>4864000</v>
      </c>
      <c r="K13" s="26">
        <v>0</v>
      </c>
      <c r="L13" s="26">
        <v>0</v>
      </c>
      <c r="M13" s="27"/>
      <c r="N13" s="27">
        <v>6802000</v>
      </c>
      <c r="O13" s="26">
        <v>0</v>
      </c>
      <c r="P13" s="26">
        <v>0</v>
      </c>
      <c r="Q13" s="26">
        <v>0</v>
      </c>
      <c r="R13" s="27">
        <v>0</v>
      </c>
      <c r="S13" s="27">
        <v>0</v>
      </c>
      <c r="T13" s="26">
        <v>6802000</v>
      </c>
      <c r="U13" s="26"/>
      <c r="V13" s="26"/>
      <c r="W13" s="26"/>
      <c r="X13" s="28"/>
      <c r="Y13" s="29">
        <f t="shared" si="1"/>
        <v>6802000</v>
      </c>
      <c r="Z13" s="11"/>
    </row>
    <row r="14" spans="1:26" ht="19.5" customHeight="1">
      <c r="A14" s="24">
        <f>+A13+1</f>
        <v>4</v>
      </c>
      <c r="B14" s="24">
        <f t="shared" si="0"/>
        <v>4</v>
      </c>
      <c r="C14" s="25" t="s">
        <v>22</v>
      </c>
      <c r="D14" s="25" t="s">
        <v>23</v>
      </c>
      <c r="E14" s="10" t="s">
        <v>24</v>
      </c>
      <c r="F14" s="26">
        <v>1938000</v>
      </c>
      <c r="G14" s="26">
        <v>0</v>
      </c>
      <c r="H14" s="26">
        <v>0</v>
      </c>
      <c r="I14" s="26">
        <v>0</v>
      </c>
      <c r="J14" s="26">
        <v>4864000</v>
      </c>
      <c r="K14" s="26">
        <v>0</v>
      </c>
      <c r="L14" s="26">
        <v>0</v>
      </c>
      <c r="M14" s="27"/>
      <c r="N14" s="27">
        <v>6802000</v>
      </c>
      <c r="O14" s="26">
        <v>0</v>
      </c>
      <c r="P14" s="26">
        <v>0</v>
      </c>
      <c r="Q14" s="26">
        <v>0</v>
      </c>
      <c r="R14" s="27">
        <v>0</v>
      </c>
      <c r="S14" s="27">
        <v>0</v>
      </c>
      <c r="T14" s="26">
        <v>6802000</v>
      </c>
      <c r="U14" s="26"/>
      <c r="V14" s="26"/>
      <c r="W14" s="26"/>
      <c r="X14" s="28"/>
      <c r="Y14" s="29">
        <f t="shared" si="1"/>
        <v>6802000</v>
      </c>
      <c r="Z14" s="11"/>
    </row>
    <row r="15" spans="1:26" ht="19.5" customHeight="1">
      <c r="A15" s="24">
        <f>+A14+1</f>
        <v>5</v>
      </c>
      <c r="B15" s="24">
        <f t="shared" si="0"/>
        <v>5</v>
      </c>
      <c r="C15" s="25" t="s">
        <v>26</v>
      </c>
      <c r="D15" s="25" t="s">
        <v>27</v>
      </c>
      <c r="E15" s="10" t="s">
        <v>28</v>
      </c>
      <c r="F15" s="26">
        <v>1938000</v>
      </c>
      <c r="G15" s="26">
        <v>0</v>
      </c>
      <c r="H15" s="26">
        <v>0</v>
      </c>
      <c r="I15" s="26">
        <v>0</v>
      </c>
      <c r="J15" s="26">
        <v>4864000</v>
      </c>
      <c r="K15" s="26">
        <v>0</v>
      </c>
      <c r="L15" s="26">
        <v>0</v>
      </c>
      <c r="M15" s="27"/>
      <c r="N15" s="27">
        <v>6802000</v>
      </c>
      <c r="O15" s="26">
        <v>0</v>
      </c>
      <c r="P15" s="26">
        <v>0</v>
      </c>
      <c r="Q15" s="26">
        <v>0</v>
      </c>
      <c r="R15" s="27">
        <v>4500000</v>
      </c>
      <c r="S15" s="27">
        <v>0</v>
      </c>
      <c r="T15" s="26">
        <v>2302000</v>
      </c>
      <c r="U15" s="26"/>
      <c r="V15" s="26"/>
      <c r="W15" s="26"/>
      <c r="X15" s="28"/>
      <c r="Y15" s="29">
        <f t="shared" si="1"/>
        <v>2302000</v>
      </c>
      <c r="Z15" s="11"/>
    </row>
    <row r="16" spans="1:26" ht="19.5" customHeight="1">
      <c r="A16" s="24"/>
      <c r="B16" s="24"/>
      <c r="C16" s="75" t="s">
        <v>142</v>
      </c>
      <c r="D16" s="75"/>
      <c r="E16" s="75"/>
      <c r="F16" s="24"/>
      <c r="G16" s="31"/>
      <c r="H16" s="24"/>
      <c r="I16" s="31"/>
      <c r="J16" s="24"/>
      <c r="K16" s="31"/>
      <c r="L16" s="31"/>
      <c r="M16" s="31"/>
      <c r="N16" s="24"/>
      <c r="O16" s="31"/>
      <c r="P16" s="24"/>
      <c r="Q16" s="31"/>
      <c r="R16" s="28"/>
      <c r="S16" s="28"/>
      <c r="T16" s="28"/>
      <c r="U16" s="28"/>
      <c r="V16" s="28"/>
      <c r="W16" s="28"/>
      <c r="X16" s="28"/>
      <c r="Y16" s="29"/>
      <c r="Z16" s="11"/>
    </row>
    <row r="17" spans="1:26" ht="19.5" customHeight="1">
      <c r="A17" s="24">
        <f>A15+1</f>
        <v>6</v>
      </c>
      <c r="B17" s="24">
        <f t="shared" si="0"/>
        <v>1</v>
      </c>
      <c r="C17" s="25" t="s">
        <v>29</v>
      </c>
      <c r="D17" s="25" t="s">
        <v>30</v>
      </c>
      <c r="E17" s="10" t="s">
        <v>25</v>
      </c>
      <c r="F17" s="26">
        <v>914000</v>
      </c>
      <c r="G17" s="26">
        <v>0</v>
      </c>
      <c r="H17" s="26">
        <v>0</v>
      </c>
      <c r="I17" s="26">
        <v>0</v>
      </c>
      <c r="J17" s="26">
        <v>5376000</v>
      </c>
      <c r="K17" s="26">
        <v>0</v>
      </c>
      <c r="L17" s="26">
        <v>0</v>
      </c>
      <c r="M17" s="27"/>
      <c r="N17" s="27">
        <v>6290000</v>
      </c>
      <c r="O17" s="26">
        <v>0</v>
      </c>
      <c r="P17" s="26">
        <v>0</v>
      </c>
      <c r="Q17" s="26">
        <v>0</v>
      </c>
      <c r="R17" s="27">
        <v>0</v>
      </c>
      <c r="S17" s="27">
        <v>0</v>
      </c>
      <c r="T17" s="26">
        <v>6290000</v>
      </c>
      <c r="U17" s="26"/>
      <c r="V17" s="26"/>
      <c r="W17" s="26"/>
      <c r="X17" s="28"/>
      <c r="Y17" s="29">
        <f t="shared" si="1"/>
        <v>6290000</v>
      </c>
      <c r="Z17" s="11"/>
    </row>
    <row r="18" spans="1:26" ht="19.5" customHeight="1">
      <c r="A18" s="24"/>
      <c r="B18" s="24"/>
      <c r="C18" s="75" t="s">
        <v>131</v>
      </c>
      <c r="D18" s="75"/>
      <c r="E18" s="75"/>
      <c r="F18" s="24"/>
      <c r="G18" s="31"/>
      <c r="H18" s="24"/>
      <c r="I18" s="31"/>
      <c r="J18" s="24"/>
      <c r="K18" s="31"/>
      <c r="L18" s="31"/>
      <c r="M18" s="31"/>
      <c r="N18" s="24"/>
      <c r="O18" s="31"/>
      <c r="P18" s="24"/>
      <c r="Q18" s="31"/>
      <c r="R18" s="28"/>
      <c r="S18" s="28"/>
      <c r="T18" s="28"/>
      <c r="U18" s="28"/>
      <c r="V18" s="28"/>
      <c r="W18" s="28"/>
      <c r="X18" s="28"/>
      <c r="Y18" s="29"/>
      <c r="Z18" s="11"/>
    </row>
    <row r="19" spans="1:26" ht="19.5" customHeight="1">
      <c r="A19" s="24">
        <f>A17+1</f>
        <v>7</v>
      </c>
      <c r="B19" s="24">
        <f t="shared" si="0"/>
        <v>1</v>
      </c>
      <c r="C19" s="25" t="s">
        <v>31</v>
      </c>
      <c r="D19" s="25" t="s">
        <v>32</v>
      </c>
      <c r="E19" s="10" t="s">
        <v>33</v>
      </c>
      <c r="F19" s="26">
        <v>914000</v>
      </c>
      <c r="G19" s="26">
        <v>0</v>
      </c>
      <c r="H19" s="26">
        <v>0</v>
      </c>
      <c r="I19" s="26">
        <v>0</v>
      </c>
      <c r="J19" s="26">
        <v>5376000</v>
      </c>
      <c r="K19" s="26">
        <v>0</v>
      </c>
      <c r="L19" s="26">
        <v>0</v>
      </c>
      <c r="M19" s="27"/>
      <c r="N19" s="27">
        <v>6290000</v>
      </c>
      <c r="O19" s="26">
        <v>0</v>
      </c>
      <c r="P19" s="26">
        <v>0</v>
      </c>
      <c r="Q19" s="26">
        <v>0</v>
      </c>
      <c r="R19" s="27">
        <v>0</v>
      </c>
      <c r="S19" s="27">
        <v>0</v>
      </c>
      <c r="T19" s="26">
        <v>6290000</v>
      </c>
      <c r="U19" s="26"/>
      <c r="V19" s="26"/>
      <c r="W19" s="26"/>
      <c r="X19" s="28"/>
      <c r="Y19" s="29">
        <f t="shared" si="1"/>
        <v>6290000</v>
      </c>
      <c r="Z19" s="11"/>
    </row>
    <row r="20" spans="1:26" ht="19.5" customHeight="1">
      <c r="A20" s="24"/>
      <c r="B20" s="24"/>
      <c r="C20" s="75" t="s">
        <v>132</v>
      </c>
      <c r="D20" s="75"/>
      <c r="E20" s="75"/>
      <c r="F20" s="24"/>
      <c r="G20" s="31"/>
      <c r="H20" s="24"/>
      <c r="I20" s="31"/>
      <c r="J20" s="24"/>
      <c r="K20" s="31"/>
      <c r="L20" s="31"/>
      <c r="M20" s="31"/>
      <c r="N20" s="24"/>
      <c r="O20" s="31"/>
      <c r="P20" s="24"/>
      <c r="Q20" s="31"/>
      <c r="R20" s="28"/>
      <c r="S20" s="28"/>
      <c r="T20" s="28"/>
      <c r="U20" s="28"/>
      <c r="V20" s="28"/>
      <c r="W20" s="28"/>
      <c r="X20" s="28"/>
      <c r="Y20" s="29"/>
      <c r="Z20" s="11"/>
    </row>
    <row r="21" spans="1:26" ht="19.5" customHeight="1">
      <c r="A21" s="24">
        <f>A19+1</f>
        <v>8</v>
      </c>
      <c r="B21" s="24">
        <f t="shared" si="0"/>
        <v>1</v>
      </c>
      <c r="C21" s="25" t="s">
        <v>34</v>
      </c>
      <c r="D21" s="25" t="s">
        <v>35</v>
      </c>
      <c r="E21" s="10" t="s">
        <v>36</v>
      </c>
      <c r="F21" s="26">
        <v>914000</v>
      </c>
      <c r="G21" s="26">
        <v>0</v>
      </c>
      <c r="H21" s="26">
        <v>0</v>
      </c>
      <c r="I21" s="26">
        <v>0</v>
      </c>
      <c r="J21" s="26">
        <v>5632000</v>
      </c>
      <c r="K21" s="26">
        <v>0</v>
      </c>
      <c r="L21" s="26">
        <v>0</v>
      </c>
      <c r="M21" s="27"/>
      <c r="N21" s="27">
        <v>6546000</v>
      </c>
      <c r="O21" s="26">
        <v>0</v>
      </c>
      <c r="P21" s="26">
        <v>0</v>
      </c>
      <c r="Q21" s="26">
        <v>0</v>
      </c>
      <c r="R21" s="27">
        <v>0</v>
      </c>
      <c r="S21" s="27">
        <v>0</v>
      </c>
      <c r="T21" s="26">
        <v>6546000</v>
      </c>
      <c r="U21" s="26"/>
      <c r="V21" s="26"/>
      <c r="W21" s="26"/>
      <c r="X21" s="28"/>
      <c r="Y21" s="29">
        <f t="shared" si="1"/>
        <v>6546000</v>
      </c>
      <c r="Z21" s="11"/>
    </row>
    <row r="22" spans="1:26" ht="19.5" customHeight="1">
      <c r="A22" s="24">
        <f aca="true" t="shared" si="2" ref="A22:A27">+A21+1</f>
        <v>9</v>
      </c>
      <c r="B22" s="24">
        <f t="shared" si="0"/>
        <v>2</v>
      </c>
      <c r="C22" s="25" t="s">
        <v>37</v>
      </c>
      <c r="D22" s="25" t="s">
        <v>38</v>
      </c>
      <c r="E22" s="10" t="s">
        <v>39</v>
      </c>
      <c r="F22" s="26">
        <v>914000</v>
      </c>
      <c r="G22" s="26">
        <v>0</v>
      </c>
      <c r="H22" s="26">
        <v>0</v>
      </c>
      <c r="I22" s="26">
        <v>0</v>
      </c>
      <c r="J22" s="26">
        <v>5632000</v>
      </c>
      <c r="K22" s="26">
        <v>0</v>
      </c>
      <c r="L22" s="26">
        <v>0</v>
      </c>
      <c r="M22" s="27"/>
      <c r="N22" s="27">
        <v>6546000</v>
      </c>
      <c r="O22" s="26">
        <v>0</v>
      </c>
      <c r="P22" s="26">
        <v>0</v>
      </c>
      <c r="Q22" s="26">
        <v>0</v>
      </c>
      <c r="R22" s="27">
        <v>0</v>
      </c>
      <c r="S22" s="27">
        <v>0</v>
      </c>
      <c r="T22" s="26">
        <v>6546000</v>
      </c>
      <c r="U22" s="26"/>
      <c r="V22" s="26"/>
      <c r="W22" s="26"/>
      <c r="X22" s="28"/>
      <c r="Y22" s="29">
        <f t="shared" si="1"/>
        <v>6546000</v>
      </c>
      <c r="Z22" s="11"/>
    </row>
    <row r="23" spans="1:26" ht="19.5" customHeight="1">
      <c r="A23" s="24">
        <f t="shared" si="2"/>
        <v>10</v>
      </c>
      <c r="B23" s="24">
        <f t="shared" si="0"/>
        <v>3</v>
      </c>
      <c r="C23" s="25" t="s">
        <v>40</v>
      </c>
      <c r="D23" s="25" t="s">
        <v>41</v>
      </c>
      <c r="E23" s="10" t="s">
        <v>42</v>
      </c>
      <c r="F23" s="26">
        <v>914000</v>
      </c>
      <c r="G23" s="26">
        <v>0</v>
      </c>
      <c r="H23" s="26">
        <v>0</v>
      </c>
      <c r="I23" s="26">
        <v>0</v>
      </c>
      <c r="J23" s="26">
        <v>5632000</v>
      </c>
      <c r="K23" s="26">
        <v>0</v>
      </c>
      <c r="L23" s="26">
        <v>0</v>
      </c>
      <c r="M23" s="27"/>
      <c r="N23" s="27">
        <v>6546000</v>
      </c>
      <c r="O23" s="26">
        <v>0</v>
      </c>
      <c r="P23" s="26">
        <v>0</v>
      </c>
      <c r="Q23" s="26">
        <v>0</v>
      </c>
      <c r="R23" s="27">
        <v>0</v>
      </c>
      <c r="S23" s="27">
        <v>0</v>
      </c>
      <c r="T23" s="26">
        <v>6546000</v>
      </c>
      <c r="U23" s="26"/>
      <c r="V23" s="26"/>
      <c r="W23" s="26"/>
      <c r="X23" s="28"/>
      <c r="Y23" s="29">
        <f t="shared" si="1"/>
        <v>6546000</v>
      </c>
      <c r="Z23" s="11"/>
    </row>
    <row r="24" spans="1:26" ht="19.5" customHeight="1">
      <c r="A24" s="24">
        <f t="shared" si="2"/>
        <v>11</v>
      </c>
      <c r="B24" s="24">
        <f t="shared" si="0"/>
        <v>4</v>
      </c>
      <c r="C24" s="25" t="s">
        <v>43</v>
      </c>
      <c r="D24" s="25" t="s">
        <v>44</v>
      </c>
      <c r="E24" s="10" t="s">
        <v>45</v>
      </c>
      <c r="F24" s="26">
        <v>914000</v>
      </c>
      <c r="G24" s="26">
        <v>0</v>
      </c>
      <c r="H24" s="26">
        <v>0</v>
      </c>
      <c r="I24" s="26">
        <v>0</v>
      </c>
      <c r="J24" s="26">
        <v>5632000</v>
      </c>
      <c r="K24" s="26">
        <v>0</v>
      </c>
      <c r="L24" s="26">
        <v>0</v>
      </c>
      <c r="M24" s="27"/>
      <c r="N24" s="27">
        <v>6546000</v>
      </c>
      <c r="O24" s="26">
        <v>0</v>
      </c>
      <c r="P24" s="26">
        <v>0</v>
      </c>
      <c r="Q24" s="26">
        <v>0</v>
      </c>
      <c r="R24" s="27">
        <v>0</v>
      </c>
      <c r="S24" s="27">
        <v>0</v>
      </c>
      <c r="T24" s="26">
        <v>6546000</v>
      </c>
      <c r="U24" s="26"/>
      <c r="V24" s="26"/>
      <c r="W24" s="26"/>
      <c r="X24" s="28"/>
      <c r="Y24" s="29">
        <f t="shared" si="1"/>
        <v>6546000</v>
      </c>
      <c r="Z24" s="11"/>
    </row>
    <row r="25" spans="1:26" ht="19.5" customHeight="1">
      <c r="A25" s="24">
        <f t="shared" si="2"/>
        <v>12</v>
      </c>
      <c r="B25" s="24">
        <f t="shared" si="0"/>
        <v>5</v>
      </c>
      <c r="C25" s="25" t="s">
        <v>46</v>
      </c>
      <c r="D25" s="25" t="s">
        <v>47</v>
      </c>
      <c r="E25" s="10" t="s">
        <v>48</v>
      </c>
      <c r="F25" s="26">
        <v>914000</v>
      </c>
      <c r="G25" s="26">
        <v>0</v>
      </c>
      <c r="H25" s="26">
        <v>0</v>
      </c>
      <c r="I25" s="26">
        <v>0</v>
      </c>
      <c r="J25" s="26">
        <v>5632000</v>
      </c>
      <c r="K25" s="26">
        <v>0</v>
      </c>
      <c r="L25" s="26">
        <v>0</v>
      </c>
      <c r="M25" s="27"/>
      <c r="N25" s="27">
        <v>6546000</v>
      </c>
      <c r="O25" s="26">
        <v>0</v>
      </c>
      <c r="P25" s="26">
        <v>0</v>
      </c>
      <c r="Q25" s="26">
        <v>0</v>
      </c>
      <c r="R25" s="27">
        <v>0</v>
      </c>
      <c r="S25" s="27">
        <v>0</v>
      </c>
      <c r="T25" s="26">
        <v>6546000</v>
      </c>
      <c r="U25" s="26"/>
      <c r="V25" s="26"/>
      <c r="W25" s="26"/>
      <c r="X25" s="28"/>
      <c r="Y25" s="29">
        <f t="shared" si="1"/>
        <v>6546000</v>
      </c>
      <c r="Z25" s="11"/>
    </row>
    <row r="26" spans="1:26" ht="19.5" customHeight="1">
      <c r="A26" s="24">
        <f t="shared" si="2"/>
        <v>13</v>
      </c>
      <c r="B26" s="24">
        <f t="shared" si="0"/>
        <v>6</v>
      </c>
      <c r="C26" s="25" t="s">
        <v>49</v>
      </c>
      <c r="D26" s="25" t="s">
        <v>50</v>
      </c>
      <c r="E26" s="10" t="s">
        <v>51</v>
      </c>
      <c r="F26" s="26">
        <v>914000</v>
      </c>
      <c r="G26" s="26">
        <v>0</v>
      </c>
      <c r="H26" s="26">
        <v>0</v>
      </c>
      <c r="I26" s="26">
        <v>0</v>
      </c>
      <c r="J26" s="26">
        <v>5632000</v>
      </c>
      <c r="K26" s="26">
        <v>0</v>
      </c>
      <c r="L26" s="26">
        <v>0</v>
      </c>
      <c r="M26" s="27"/>
      <c r="N26" s="27">
        <v>6546000</v>
      </c>
      <c r="O26" s="26">
        <v>0</v>
      </c>
      <c r="P26" s="26">
        <v>0</v>
      </c>
      <c r="Q26" s="26">
        <v>0</v>
      </c>
      <c r="R26" s="27">
        <v>2000000</v>
      </c>
      <c r="S26" s="27">
        <v>0</v>
      </c>
      <c r="T26" s="26">
        <v>4546000</v>
      </c>
      <c r="U26" s="26"/>
      <c r="V26" s="26"/>
      <c r="W26" s="26"/>
      <c r="X26" s="28"/>
      <c r="Y26" s="29">
        <f t="shared" si="1"/>
        <v>4546000</v>
      </c>
      <c r="Z26" s="11"/>
    </row>
    <row r="27" spans="1:26" ht="19.5" customHeight="1">
      <c r="A27" s="24">
        <f t="shared" si="2"/>
        <v>14</v>
      </c>
      <c r="B27" s="24">
        <f t="shared" si="0"/>
        <v>7</v>
      </c>
      <c r="C27" s="25" t="s">
        <v>52</v>
      </c>
      <c r="D27" s="25" t="s">
        <v>53</v>
      </c>
      <c r="E27" s="10" t="s">
        <v>54</v>
      </c>
      <c r="F27" s="26">
        <v>1938000</v>
      </c>
      <c r="G27" s="26">
        <v>0</v>
      </c>
      <c r="H27" s="26">
        <v>0</v>
      </c>
      <c r="I27" s="26">
        <v>0</v>
      </c>
      <c r="J27" s="26">
        <v>4608000</v>
      </c>
      <c r="K27" s="26">
        <v>0</v>
      </c>
      <c r="L27" s="26">
        <v>0</v>
      </c>
      <c r="M27" s="27"/>
      <c r="N27" s="27">
        <v>6546000</v>
      </c>
      <c r="O27" s="26">
        <v>0</v>
      </c>
      <c r="P27" s="26">
        <v>0</v>
      </c>
      <c r="Q27" s="26">
        <v>0</v>
      </c>
      <c r="R27" s="27">
        <v>0</v>
      </c>
      <c r="S27" s="27">
        <v>0</v>
      </c>
      <c r="T27" s="26">
        <v>6546000</v>
      </c>
      <c r="U27" s="26"/>
      <c r="V27" s="26"/>
      <c r="W27" s="26"/>
      <c r="X27" s="28"/>
      <c r="Y27" s="29">
        <f t="shared" si="1"/>
        <v>6546000</v>
      </c>
      <c r="Z27" s="11"/>
    </row>
    <row r="28" spans="1:26" ht="19.5" customHeight="1">
      <c r="A28" s="24"/>
      <c r="B28" s="24"/>
      <c r="C28" s="75" t="s">
        <v>141</v>
      </c>
      <c r="D28" s="75"/>
      <c r="E28" s="75"/>
      <c r="F28" s="24"/>
      <c r="G28" s="31"/>
      <c r="H28" s="24"/>
      <c r="I28" s="31"/>
      <c r="J28" s="24"/>
      <c r="K28" s="31"/>
      <c r="L28" s="31"/>
      <c r="M28" s="31"/>
      <c r="N28" s="24"/>
      <c r="O28" s="31"/>
      <c r="P28" s="24"/>
      <c r="Q28" s="31"/>
      <c r="R28" s="28"/>
      <c r="S28" s="28"/>
      <c r="T28" s="28"/>
      <c r="U28" s="28"/>
      <c r="V28" s="28"/>
      <c r="W28" s="28"/>
      <c r="X28" s="28"/>
      <c r="Y28" s="29"/>
      <c r="Z28" s="11"/>
    </row>
    <row r="29" spans="1:26" ht="19.5" customHeight="1">
      <c r="A29" s="24">
        <f>A27+1</f>
        <v>15</v>
      </c>
      <c r="B29" s="24">
        <f t="shared" si="0"/>
        <v>1</v>
      </c>
      <c r="C29" s="25" t="s">
        <v>55</v>
      </c>
      <c r="D29" s="25" t="s">
        <v>56</v>
      </c>
      <c r="E29" s="10" t="s">
        <v>57</v>
      </c>
      <c r="F29" s="26">
        <v>1938000</v>
      </c>
      <c r="G29" s="26">
        <v>0</v>
      </c>
      <c r="H29" s="26">
        <v>0</v>
      </c>
      <c r="I29" s="26">
        <v>0</v>
      </c>
      <c r="J29" s="26">
        <v>4864000</v>
      </c>
      <c r="K29" s="26">
        <v>0</v>
      </c>
      <c r="L29" s="26">
        <v>0</v>
      </c>
      <c r="M29" s="27"/>
      <c r="N29" s="27">
        <v>6802000</v>
      </c>
      <c r="O29" s="26">
        <v>0</v>
      </c>
      <c r="P29" s="26">
        <v>0</v>
      </c>
      <c r="Q29" s="26">
        <v>0</v>
      </c>
      <c r="R29" s="27">
        <v>0</v>
      </c>
      <c r="S29" s="27">
        <v>0</v>
      </c>
      <c r="T29" s="26">
        <v>6802000</v>
      </c>
      <c r="U29" s="26"/>
      <c r="V29" s="26"/>
      <c r="W29" s="26"/>
      <c r="X29" s="28"/>
      <c r="Y29" s="29">
        <f t="shared" si="1"/>
        <v>6802000</v>
      </c>
      <c r="Z29" s="11"/>
    </row>
    <row r="30" spans="1:26" ht="19.5" customHeight="1">
      <c r="A30" s="24">
        <f aca="true" t="shared" si="3" ref="A30:A37">+A29+1</f>
        <v>16</v>
      </c>
      <c r="B30" s="24">
        <f t="shared" si="0"/>
        <v>2</v>
      </c>
      <c r="C30" s="25" t="s">
        <v>58</v>
      </c>
      <c r="D30" s="25" t="s">
        <v>59</v>
      </c>
      <c r="E30" s="10" t="s">
        <v>60</v>
      </c>
      <c r="F30" s="26">
        <v>1938000</v>
      </c>
      <c r="G30" s="26">
        <v>0</v>
      </c>
      <c r="H30" s="26">
        <v>0</v>
      </c>
      <c r="I30" s="26">
        <v>0</v>
      </c>
      <c r="J30" s="26">
        <v>4864000</v>
      </c>
      <c r="K30" s="26">
        <v>0</v>
      </c>
      <c r="L30" s="26">
        <v>0</v>
      </c>
      <c r="M30" s="27"/>
      <c r="N30" s="27">
        <v>6802000</v>
      </c>
      <c r="O30" s="26">
        <v>0</v>
      </c>
      <c r="P30" s="26">
        <v>0</v>
      </c>
      <c r="Q30" s="26">
        <v>0</v>
      </c>
      <c r="R30" s="27">
        <v>0</v>
      </c>
      <c r="S30" s="27">
        <v>0</v>
      </c>
      <c r="T30" s="26">
        <v>6802000</v>
      </c>
      <c r="U30" s="26"/>
      <c r="V30" s="26"/>
      <c r="W30" s="26"/>
      <c r="X30" s="28"/>
      <c r="Y30" s="29">
        <f t="shared" si="1"/>
        <v>6802000</v>
      </c>
      <c r="Z30" s="11"/>
    </row>
    <row r="31" spans="1:26" ht="19.5" customHeight="1">
      <c r="A31" s="24">
        <f t="shared" si="3"/>
        <v>17</v>
      </c>
      <c r="B31" s="24">
        <f t="shared" si="0"/>
        <v>3</v>
      </c>
      <c r="C31" s="25" t="s">
        <v>61</v>
      </c>
      <c r="D31" s="25" t="s">
        <v>62</v>
      </c>
      <c r="E31" s="10" t="s">
        <v>63</v>
      </c>
      <c r="F31" s="26">
        <v>1938000</v>
      </c>
      <c r="G31" s="26">
        <v>0</v>
      </c>
      <c r="H31" s="26">
        <v>0</v>
      </c>
      <c r="I31" s="26">
        <v>0</v>
      </c>
      <c r="J31" s="26">
        <v>4864000</v>
      </c>
      <c r="K31" s="26">
        <v>0</v>
      </c>
      <c r="L31" s="26">
        <v>0</v>
      </c>
      <c r="M31" s="27"/>
      <c r="N31" s="27">
        <v>6802000</v>
      </c>
      <c r="O31" s="26">
        <v>0</v>
      </c>
      <c r="P31" s="26">
        <v>0</v>
      </c>
      <c r="Q31" s="26">
        <v>0</v>
      </c>
      <c r="R31" s="27">
        <v>0</v>
      </c>
      <c r="S31" s="27">
        <v>0</v>
      </c>
      <c r="T31" s="26">
        <v>6802000</v>
      </c>
      <c r="U31" s="26"/>
      <c r="V31" s="26"/>
      <c r="W31" s="26"/>
      <c r="X31" s="28"/>
      <c r="Y31" s="29">
        <f t="shared" si="1"/>
        <v>6802000</v>
      </c>
      <c r="Z31" s="11"/>
    </row>
    <row r="32" spans="1:26" ht="19.5" customHeight="1">
      <c r="A32" s="24">
        <f t="shared" si="3"/>
        <v>18</v>
      </c>
      <c r="B32" s="24">
        <f t="shared" si="0"/>
        <v>4</v>
      </c>
      <c r="C32" s="25" t="s">
        <v>65</v>
      </c>
      <c r="D32" s="25" t="s">
        <v>66</v>
      </c>
      <c r="E32" s="10" t="s">
        <v>64</v>
      </c>
      <c r="F32" s="26">
        <v>1938000</v>
      </c>
      <c r="G32" s="26">
        <v>0</v>
      </c>
      <c r="H32" s="26">
        <v>0</v>
      </c>
      <c r="I32" s="26">
        <v>0</v>
      </c>
      <c r="J32" s="26">
        <v>4864000</v>
      </c>
      <c r="K32" s="26">
        <v>0</v>
      </c>
      <c r="L32" s="26">
        <v>0</v>
      </c>
      <c r="M32" s="27"/>
      <c r="N32" s="27">
        <v>6802000</v>
      </c>
      <c r="O32" s="26">
        <v>0</v>
      </c>
      <c r="P32" s="26">
        <v>0</v>
      </c>
      <c r="Q32" s="26">
        <v>0</v>
      </c>
      <c r="R32" s="27">
        <v>0</v>
      </c>
      <c r="S32" s="27">
        <v>0</v>
      </c>
      <c r="T32" s="26">
        <v>6802000</v>
      </c>
      <c r="U32" s="26"/>
      <c r="V32" s="26"/>
      <c r="W32" s="26"/>
      <c r="X32" s="28"/>
      <c r="Y32" s="29">
        <f t="shared" si="1"/>
        <v>6802000</v>
      </c>
      <c r="Z32" s="11"/>
    </row>
    <row r="33" spans="1:26" ht="19.5" customHeight="1">
      <c r="A33" s="24">
        <f t="shared" si="3"/>
        <v>19</v>
      </c>
      <c r="B33" s="24">
        <f t="shared" si="0"/>
        <v>5</v>
      </c>
      <c r="C33" s="25" t="s">
        <v>67</v>
      </c>
      <c r="D33" s="25" t="s">
        <v>68</v>
      </c>
      <c r="E33" s="10" t="s">
        <v>69</v>
      </c>
      <c r="F33" s="26">
        <v>1938000</v>
      </c>
      <c r="G33" s="26">
        <v>0</v>
      </c>
      <c r="H33" s="26">
        <v>0</v>
      </c>
      <c r="I33" s="26">
        <v>0</v>
      </c>
      <c r="J33" s="26">
        <v>4864000</v>
      </c>
      <c r="K33" s="26">
        <v>0</v>
      </c>
      <c r="L33" s="26">
        <v>0</v>
      </c>
      <c r="M33" s="27"/>
      <c r="N33" s="27">
        <v>6802000</v>
      </c>
      <c r="O33" s="26">
        <v>0</v>
      </c>
      <c r="P33" s="26">
        <v>0</v>
      </c>
      <c r="Q33" s="26">
        <v>0</v>
      </c>
      <c r="R33" s="27">
        <v>0</v>
      </c>
      <c r="S33" s="27">
        <v>0</v>
      </c>
      <c r="T33" s="26">
        <v>6802000</v>
      </c>
      <c r="U33" s="26"/>
      <c r="V33" s="26"/>
      <c r="W33" s="26"/>
      <c r="X33" s="28"/>
      <c r="Y33" s="29">
        <f t="shared" si="1"/>
        <v>6802000</v>
      </c>
      <c r="Z33" s="11"/>
    </row>
    <row r="34" spans="1:26" ht="19.5" customHeight="1">
      <c r="A34" s="24">
        <f t="shared" si="3"/>
        <v>20</v>
      </c>
      <c r="B34" s="24">
        <f t="shared" si="0"/>
        <v>6</v>
      </c>
      <c r="C34" s="25" t="s">
        <v>70</v>
      </c>
      <c r="D34" s="25" t="s">
        <v>71</v>
      </c>
      <c r="E34" s="10" t="s">
        <v>72</v>
      </c>
      <c r="F34" s="26">
        <v>1938000</v>
      </c>
      <c r="G34" s="26">
        <v>0</v>
      </c>
      <c r="H34" s="26">
        <v>0</v>
      </c>
      <c r="I34" s="26">
        <v>0</v>
      </c>
      <c r="J34" s="26">
        <v>4864000</v>
      </c>
      <c r="K34" s="26">
        <v>0</v>
      </c>
      <c r="L34" s="26">
        <v>0</v>
      </c>
      <c r="M34" s="27"/>
      <c r="N34" s="27">
        <v>6802000</v>
      </c>
      <c r="O34" s="26">
        <v>0</v>
      </c>
      <c r="P34" s="26">
        <v>0</v>
      </c>
      <c r="Q34" s="26">
        <v>0</v>
      </c>
      <c r="R34" s="27">
        <v>0</v>
      </c>
      <c r="S34" s="27">
        <v>0</v>
      </c>
      <c r="T34" s="26">
        <v>6802000</v>
      </c>
      <c r="U34" s="26"/>
      <c r="V34" s="26"/>
      <c r="W34" s="26"/>
      <c r="X34" s="28"/>
      <c r="Y34" s="29">
        <f t="shared" si="1"/>
        <v>6802000</v>
      </c>
      <c r="Z34" s="11"/>
    </row>
    <row r="35" spans="1:26" ht="19.5" customHeight="1">
      <c r="A35" s="24">
        <f t="shared" si="3"/>
        <v>21</v>
      </c>
      <c r="B35" s="24">
        <f t="shared" si="0"/>
        <v>7</v>
      </c>
      <c r="C35" s="25" t="s">
        <v>73</v>
      </c>
      <c r="D35" s="25" t="s">
        <v>133</v>
      </c>
      <c r="E35" s="10" t="s">
        <v>74</v>
      </c>
      <c r="F35" s="26">
        <v>1938000</v>
      </c>
      <c r="G35" s="26">
        <v>0</v>
      </c>
      <c r="H35" s="26">
        <v>0</v>
      </c>
      <c r="I35" s="26">
        <v>0</v>
      </c>
      <c r="J35" s="26">
        <v>4864000</v>
      </c>
      <c r="K35" s="26">
        <v>0</v>
      </c>
      <c r="L35" s="26">
        <v>0</v>
      </c>
      <c r="M35" s="27"/>
      <c r="N35" s="27">
        <v>6802000</v>
      </c>
      <c r="O35" s="26">
        <v>0</v>
      </c>
      <c r="P35" s="26">
        <v>0</v>
      </c>
      <c r="Q35" s="26">
        <v>0</v>
      </c>
      <c r="R35" s="27">
        <v>0</v>
      </c>
      <c r="S35" s="27">
        <v>0</v>
      </c>
      <c r="T35" s="26">
        <v>6802000</v>
      </c>
      <c r="U35" s="26"/>
      <c r="V35" s="26"/>
      <c r="W35" s="26"/>
      <c r="X35" s="28"/>
      <c r="Y35" s="29">
        <f t="shared" si="1"/>
        <v>6802000</v>
      </c>
      <c r="Z35" s="11"/>
    </row>
    <row r="36" spans="1:26" ht="19.5" customHeight="1">
      <c r="A36" s="24">
        <f t="shared" si="3"/>
        <v>22</v>
      </c>
      <c r="B36" s="24">
        <f t="shared" si="0"/>
        <v>8</v>
      </c>
      <c r="C36" s="25" t="s">
        <v>75</v>
      </c>
      <c r="D36" s="25" t="s">
        <v>76</v>
      </c>
      <c r="E36" s="10" t="s">
        <v>77</v>
      </c>
      <c r="F36" s="26">
        <v>1938000</v>
      </c>
      <c r="G36" s="26">
        <v>0</v>
      </c>
      <c r="H36" s="26">
        <v>0</v>
      </c>
      <c r="I36" s="26">
        <v>0</v>
      </c>
      <c r="J36" s="26">
        <v>4864000</v>
      </c>
      <c r="K36" s="26">
        <v>0</v>
      </c>
      <c r="L36" s="26">
        <v>0</v>
      </c>
      <c r="M36" s="27"/>
      <c r="N36" s="27">
        <v>6802000</v>
      </c>
      <c r="O36" s="26">
        <v>0</v>
      </c>
      <c r="P36" s="26">
        <v>0</v>
      </c>
      <c r="Q36" s="26">
        <v>0</v>
      </c>
      <c r="R36" s="27">
        <v>0</v>
      </c>
      <c r="S36" s="27">
        <v>0</v>
      </c>
      <c r="T36" s="26">
        <v>6802000</v>
      </c>
      <c r="U36" s="26"/>
      <c r="V36" s="26"/>
      <c r="W36" s="26"/>
      <c r="X36" s="28"/>
      <c r="Y36" s="29">
        <f t="shared" si="1"/>
        <v>6802000</v>
      </c>
      <c r="Z36" s="11"/>
    </row>
    <row r="37" spans="1:26" ht="19.5" customHeight="1">
      <c r="A37" s="24">
        <f t="shared" si="3"/>
        <v>23</v>
      </c>
      <c r="B37" s="24">
        <f t="shared" si="0"/>
        <v>9</v>
      </c>
      <c r="C37" s="25" t="s">
        <v>78</v>
      </c>
      <c r="D37" s="25" t="s">
        <v>79</v>
      </c>
      <c r="E37" s="10" t="s">
        <v>80</v>
      </c>
      <c r="F37" s="26">
        <v>914000</v>
      </c>
      <c r="G37" s="26">
        <v>0</v>
      </c>
      <c r="H37" s="26">
        <v>0</v>
      </c>
      <c r="I37" s="26">
        <v>0</v>
      </c>
      <c r="J37" s="26">
        <v>4864000</v>
      </c>
      <c r="K37" s="26">
        <v>0</v>
      </c>
      <c r="L37" s="26">
        <v>0</v>
      </c>
      <c r="M37" s="27"/>
      <c r="N37" s="27">
        <v>5778000</v>
      </c>
      <c r="O37" s="26">
        <v>0</v>
      </c>
      <c r="P37" s="26">
        <v>0</v>
      </c>
      <c r="Q37" s="26">
        <v>0</v>
      </c>
      <c r="R37" s="27">
        <v>0</v>
      </c>
      <c r="S37" s="27">
        <v>0</v>
      </c>
      <c r="T37" s="26">
        <v>5778000</v>
      </c>
      <c r="U37" s="26"/>
      <c r="V37" s="26"/>
      <c r="W37" s="26"/>
      <c r="X37" s="28"/>
      <c r="Y37" s="29">
        <f t="shared" si="1"/>
        <v>5778000</v>
      </c>
      <c r="Z37" s="11"/>
    </row>
    <row r="38" spans="1:26" ht="19.5" customHeight="1">
      <c r="A38" s="24"/>
      <c r="B38" s="24"/>
      <c r="C38" s="75" t="s">
        <v>134</v>
      </c>
      <c r="D38" s="75"/>
      <c r="E38" s="75"/>
      <c r="F38" s="24"/>
      <c r="G38" s="31"/>
      <c r="H38" s="24"/>
      <c r="I38" s="31"/>
      <c r="J38" s="24"/>
      <c r="K38" s="31"/>
      <c r="L38" s="31"/>
      <c r="M38" s="31"/>
      <c r="N38" s="24"/>
      <c r="O38" s="31"/>
      <c r="P38" s="24"/>
      <c r="Q38" s="31"/>
      <c r="R38" s="28"/>
      <c r="S38" s="28"/>
      <c r="T38" s="28"/>
      <c r="U38" s="28"/>
      <c r="V38" s="28"/>
      <c r="W38" s="28"/>
      <c r="X38" s="28"/>
      <c r="Y38" s="29"/>
      <c r="Z38" s="11"/>
    </row>
    <row r="39" spans="1:26" ht="19.5" customHeight="1">
      <c r="A39" s="24">
        <f>A37+1</f>
        <v>24</v>
      </c>
      <c r="B39" s="24">
        <f t="shared" si="0"/>
        <v>1</v>
      </c>
      <c r="C39" s="25" t="s">
        <v>83</v>
      </c>
      <c r="D39" s="25" t="s">
        <v>84</v>
      </c>
      <c r="E39" s="10" t="s">
        <v>85</v>
      </c>
      <c r="F39" s="26">
        <v>1938000</v>
      </c>
      <c r="G39" s="26">
        <v>0</v>
      </c>
      <c r="H39" s="26">
        <v>0</v>
      </c>
      <c r="I39" s="26">
        <v>0</v>
      </c>
      <c r="J39" s="26">
        <v>5376000</v>
      </c>
      <c r="K39" s="26">
        <v>0</v>
      </c>
      <c r="L39" s="26">
        <v>0</v>
      </c>
      <c r="M39" s="27"/>
      <c r="N39" s="27">
        <v>7314000</v>
      </c>
      <c r="O39" s="26">
        <v>0</v>
      </c>
      <c r="P39" s="26">
        <v>0</v>
      </c>
      <c r="Q39" s="26">
        <v>0</v>
      </c>
      <c r="R39" s="27">
        <v>0</v>
      </c>
      <c r="S39" s="27">
        <v>0</v>
      </c>
      <c r="T39" s="26">
        <v>7314000</v>
      </c>
      <c r="U39" s="26"/>
      <c r="V39" s="26"/>
      <c r="W39" s="26"/>
      <c r="X39" s="28"/>
      <c r="Y39" s="29">
        <f t="shared" si="1"/>
        <v>7314000</v>
      </c>
      <c r="Z39" s="11"/>
    </row>
    <row r="40" spans="1:26" ht="19.5" customHeight="1">
      <c r="A40" s="24">
        <f>+A39+1</f>
        <v>25</v>
      </c>
      <c r="B40" s="24">
        <f t="shared" si="0"/>
        <v>2</v>
      </c>
      <c r="C40" s="25" t="s">
        <v>87</v>
      </c>
      <c r="D40" s="25" t="s">
        <v>88</v>
      </c>
      <c r="E40" s="10" t="s">
        <v>82</v>
      </c>
      <c r="F40" s="26">
        <v>1938000</v>
      </c>
      <c r="G40" s="26">
        <v>0</v>
      </c>
      <c r="H40" s="26">
        <v>0</v>
      </c>
      <c r="I40" s="26">
        <v>0</v>
      </c>
      <c r="J40" s="26">
        <v>5376000</v>
      </c>
      <c r="K40" s="26">
        <v>0</v>
      </c>
      <c r="L40" s="26">
        <v>0</v>
      </c>
      <c r="M40" s="27"/>
      <c r="N40" s="27">
        <v>7314000</v>
      </c>
      <c r="O40" s="26">
        <v>0</v>
      </c>
      <c r="P40" s="26">
        <v>0</v>
      </c>
      <c r="Q40" s="26">
        <v>0</v>
      </c>
      <c r="R40" s="27">
        <v>0</v>
      </c>
      <c r="S40" s="27">
        <v>0</v>
      </c>
      <c r="T40" s="26">
        <v>7314000</v>
      </c>
      <c r="U40" s="26"/>
      <c r="V40" s="26"/>
      <c r="W40" s="26"/>
      <c r="X40" s="28"/>
      <c r="Y40" s="29">
        <f t="shared" si="1"/>
        <v>7314000</v>
      </c>
      <c r="Z40" s="11"/>
    </row>
    <row r="41" spans="1:26" ht="19.5" customHeight="1">
      <c r="A41" s="24"/>
      <c r="B41" s="24"/>
      <c r="C41" s="75" t="s">
        <v>135</v>
      </c>
      <c r="D41" s="75"/>
      <c r="E41" s="75"/>
      <c r="F41" s="24"/>
      <c r="G41" s="31"/>
      <c r="H41" s="24"/>
      <c r="I41" s="31"/>
      <c r="J41" s="24"/>
      <c r="K41" s="31"/>
      <c r="L41" s="31"/>
      <c r="M41" s="31"/>
      <c r="N41" s="24"/>
      <c r="O41" s="31"/>
      <c r="P41" s="24"/>
      <c r="Q41" s="31"/>
      <c r="R41" s="28"/>
      <c r="S41" s="28"/>
      <c r="T41" s="28"/>
      <c r="U41" s="28"/>
      <c r="V41" s="28"/>
      <c r="W41" s="28"/>
      <c r="X41" s="28"/>
      <c r="Y41" s="29"/>
      <c r="Z41" s="11"/>
    </row>
    <row r="42" spans="1:26" ht="19.5" customHeight="1">
      <c r="A42" s="24">
        <f>A40+1</f>
        <v>26</v>
      </c>
      <c r="B42" s="24">
        <f t="shared" si="0"/>
        <v>1</v>
      </c>
      <c r="C42" s="25" t="s">
        <v>90</v>
      </c>
      <c r="D42" s="25" t="s">
        <v>91</v>
      </c>
      <c r="E42" s="10" t="s">
        <v>81</v>
      </c>
      <c r="F42" s="26">
        <v>146000</v>
      </c>
      <c r="G42" s="26">
        <v>0</v>
      </c>
      <c r="H42" s="26">
        <v>0</v>
      </c>
      <c r="I42" s="26">
        <v>0</v>
      </c>
      <c r="J42" s="26">
        <v>6144000</v>
      </c>
      <c r="K42" s="26">
        <v>0</v>
      </c>
      <c r="L42" s="26">
        <v>0</v>
      </c>
      <c r="M42" s="27"/>
      <c r="N42" s="27">
        <v>6290000</v>
      </c>
      <c r="O42" s="26">
        <v>0</v>
      </c>
      <c r="P42" s="26">
        <v>0</v>
      </c>
      <c r="Q42" s="26">
        <v>0</v>
      </c>
      <c r="R42" s="27">
        <v>6200000</v>
      </c>
      <c r="S42" s="27">
        <v>0</v>
      </c>
      <c r="T42" s="26">
        <v>90000</v>
      </c>
      <c r="U42" s="26"/>
      <c r="V42" s="26"/>
      <c r="W42" s="26"/>
      <c r="X42" s="28"/>
      <c r="Y42" s="29">
        <f t="shared" si="1"/>
        <v>90000</v>
      </c>
      <c r="Z42" s="11"/>
    </row>
    <row r="43" spans="1:26" ht="19.5" customHeight="1">
      <c r="A43" s="24"/>
      <c r="B43" s="24"/>
      <c r="C43" s="75" t="s">
        <v>143</v>
      </c>
      <c r="D43" s="75"/>
      <c r="E43" s="75"/>
      <c r="F43" s="24"/>
      <c r="G43" s="31"/>
      <c r="H43" s="24"/>
      <c r="I43" s="31"/>
      <c r="J43" s="24"/>
      <c r="K43" s="31"/>
      <c r="L43" s="31"/>
      <c r="M43" s="31"/>
      <c r="N43" s="24"/>
      <c r="O43" s="31"/>
      <c r="P43" s="24"/>
      <c r="Q43" s="31"/>
      <c r="R43" s="28"/>
      <c r="S43" s="28"/>
      <c r="T43" s="28"/>
      <c r="U43" s="28"/>
      <c r="V43" s="28"/>
      <c r="W43" s="28"/>
      <c r="X43" s="28"/>
      <c r="Y43" s="29"/>
      <c r="Z43" s="11"/>
    </row>
    <row r="44" spans="1:26" ht="19.5" customHeight="1">
      <c r="A44" s="24">
        <f>A42+1</f>
        <v>27</v>
      </c>
      <c r="B44" s="24">
        <f t="shared" si="0"/>
        <v>1</v>
      </c>
      <c r="C44" s="25" t="s">
        <v>92</v>
      </c>
      <c r="D44" s="25" t="s">
        <v>136</v>
      </c>
      <c r="E44" s="10" t="s">
        <v>93</v>
      </c>
      <c r="F44" s="26">
        <v>914000</v>
      </c>
      <c r="G44" s="26">
        <v>0</v>
      </c>
      <c r="H44" s="26">
        <v>0</v>
      </c>
      <c r="I44" s="26">
        <v>0</v>
      </c>
      <c r="J44" s="26">
        <v>5888000</v>
      </c>
      <c r="K44" s="26">
        <v>0</v>
      </c>
      <c r="L44" s="26">
        <v>0</v>
      </c>
      <c r="M44" s="27"/>
      <c r="N44" s="27">
        <v>6802000</v>
      </c>
      <c r="O44" s="26">
        <v>0</v>
      </c>
      <c r="P44" s="26">
        <v>0</v>
      </c>
      <c r="Q44" s="26">
        <v>0</v>
      </c>
      <c r="R44" s="27">
        <v>0</v>
      </c>
      <c r="S44" s="27">
        <v>0</v>
      </c>
      <c r="T44" s="26">
        <v>6802000</v>
      </c>
      <c r="U44" s="26"/>
      <c r="V44" s="26"/>
      <c r="W44" s="26"/>
      <c r="X44" s="28"/>
      <c r="Y44" s="29">
        <f t="shared" si="1"/>
        <v>6802000</v>
      </c>
      <c r="Z44" s="11"/>
    </row>
    <row r="45" spans="1:26" ht="19.5" customHeight="1">
      <c r="A45" s="24"/>
      <c r="B45" s="24"/>
      <c r="C45" s="75" t="s">
        <v>137</v>
      </c>
      <c r="D45" s="75"/>
      <c r="E45" s="75"/>
      <c r="F45" s="24"/>
      <c r="G45" s="31"/>
      <c r="H45" s="24"/>
      <c r="I45" s="31"/>
      <c r="J45" s="24"/>
      <c r="K45" s="31"/>
      <c r="L45" s="31"/>
      <c r="M45" s="31"/>
      <c r="N45" s="24"/>
      <c r="O45" s="31"/>
      <c r="P45" s="24"/>
      <c r="Q45" s="31"/>
      <c r="R45" s="28"/>
      <c r="S45" s="28"/>
      <c r="T45" s="28"/>
      <c r="U45" s="28"/>
      <c r="V45" s="28"/>
      <c r="W45" s="28"/>
      <c r="X45" s="28"/>
      <c r="Y45" s="29"/>
      <c r="Z45" s="11"/>
    </row>
    <row r="46" spans="1:26" ht="19.5" customHeight="1">
      <c r="A46" s="24">
        <f>A44+1</f>
        <v>28</v>
      </c>
      <c r="B46" s="24">
        <f t="shared" si="0"/>
        <v>1</v>
      </c>
      <c r="C46" s="25" t="s">
        <v>94</v>
      </c>
      <c r="D46" s="25" t="s">
        <v>95</v>
      </c>
      <c r="E46" s="10" t="s">
        <v>96</v>
      </c>
      <c r="F46" s="26">
        <v>914000</v>
      </c>
      <c r="G46" s="26">
        <v>0</v>
      </c>
      <c r="H46" s="26">
        <v>0</v>
      </c>
      <c r="I46" s="26">
        <v>0</v>
      </c>
      <c r="J46" s="26">
        <v>5632000</v>
      </c>
      <c r="K46" s="26">
        <v>0</v>
      </c>
      <c r="L46" s="26">
        <v>0</v>
      </c>
      <c r="M46" s="27"/>
      <c r="N46" s="27">
        <v>6546000</v>
      </c>
      <c r="O46" s="26">
        <v>0</v>
      </c>
      <c r="P46" s="26">
        <v>0</v>
      </c>
      <c r="Q46" s="26">
        <v>0</v>
      </c>
      <c r="R46" s="27">
        <v>0</v>
      </c>
      <c r="S46" s="27">
        <v>0</v>
      </c>
      <c r="T46" s="26">
        <v>6546000</v>
      </c>
      <c r="U46" s="26"/>
      <c r="V46" s="26"/>
      <c r="W46" s="26"/>
      <c r="X46" s="28"/>
      <c r="Y46" s="29">
        <f t="shared" si="1"/>
        <v>6546000</v>
      </c>
      <c r="Z46" s="11"/>
    </row>
    <row r="47" spans="1:26" ht="19.5" customHeight="1">
      <c r="A47" s="24">
        <f>+A46+1</f>
        <v>29</v>
      </c>
      <c r="B47" s="24">
        <f t="shared" si="0"/>
        <v>2</v>
      </c>
      <c r="C47" s="25" t="s">
        <v>97</v>
      </c>
      <c r="D47" s="25" t="s">
        <v>98</v>
      </c>
      <c r="E47" s="10" t="s">
        <v>99</v>
      </c>
      <c r="F47" s="26">
        <v>914000</v>
      </c>
      <c r="G47" s="26">
        <v>0</v>
      </c>
      <c r="H47" s="26">
        <v>0</v>
      </c>
      <c r="I47" s="26">
        <v>0</v>
      </c>
      <c r="J47" s="26">
        <v>5632000</v>
      </c>
      <c r="K47" s="26">
        <v>0</v>
      </c>
      <c r="L47" s="26">
        <v>0</v>
      </c>
      <c r="M47" s="27"/>
      <c r="N47" s="27">
        <v>6546000</v>
      </c>
      <c r="O47" s="26">
        <v>0</v>
      </c>
      <c r="P47" s="26">
        <v>0</v>
      </c>
      <c r="Q47" s="26">
        <v>0</v>
      </c>
      <c r="R47" s="27">
        <v>0</v>
      </c>
      <c r="S47" s="27">
        <v>0</v>
      </c>
      <c r="T47" s="26">
        <v>6546000</v>
      </c>
      <c r="U47" s="26"/>
      <c r="V47" s="26"/>
      <c r="W47" s="26"/>
      <c r="X47" s="28"/>
      <c r="Y47" s="29">
        <f t="shared" si="1"/>
        <v>6546000</v>
      </c>
      <c r="Z47" s="11"/>
    </row>
    <row r="48" spans="1:26" ht="19.5" customHeight="1">
      <c r="A48" s="24">
        <f>+A47+1</f>
        <v>30</v>
      </c>
      <c r="B48" s="24">
        <f t="shared" si="0"/>
        <v>3</v>
      </c>
      <c r="C48" s="25" t="s">
        <v>100</v>
      </c>
      <c r="D48" s="25" t="s">
        <v>101</v>
      </c>
      <c r="E48" s="10" t="s">
        <v>102</v>
      </c>
      <c r="F48" s="26">
        <v>914000</v>
      </c>
      <c r="G48" s="26">
        <v>0</v>
      </c>
      <c r="H48" s="26">
        <v>0</v>
      </c>
      <c r="I48" s="26">
        <v>0</v>
      </c>
      <c r="J48" s="26">
        <v>5632000</v>
      </c>
      <c r="K48" s="26">
        <v>0</v>
      </c>
      <c r="L48" s="26">
        <v>0</v>
      </c>
      <c r="M48" s="27"/>
      <c r="N48" s="27">
        <v>6546000</v>
      </c>
      <c r="O48" s="26">
        <v>0</v>
      </c>
      <c r="P48" s="26">
        <v>0</v>
      </c>
      <c r="Q48" s="26">
        <v>0</v>
      </c>
      <c r="R48" s="27">
        <v>0</v>
      </c>
      <c r="S48" s="27">
        <v>0</v>
      </c>
      <c r="T48" s="26">
        <v>6546000</v>
      </c>
      <c r="U48" s="26"/>
      <c r="V48" s="26"/>
      <c r="W48" s="26"/>
      <c r="X48" s="28"/>
      <c r="Y48" s="29">
        <f t="shared" si="1"/>
        <v>6546000</v>
      </c>
      <c r="Z48" s="11"/>
    </row>
    <row r="49" spans="1:26" ht="19.5" customHeight="1">
      <c r="A49" s="24">
        <f>+A48+1</f>
        <v>31</v>
      </c>
      <c r="B49" s="24">
        <f t="shared" si="0"/>
        <v>4</v>
      </c>
      <c r="C49" s="25" t="s">
        <v>103</v>
      </c>
      <c r="D49" s="25" t="s">
        <v>104</v>
      </c>
      <c r="E49" s="10" t="s">
        <v>74</v>
      </c>
      <c r="F49" s="26">
        <v>914000</v>
      </c>
      <c r="G49" s="26">
        <v>0</v>
      </c>
      <c r="H49" s="26">
        <v>0</v>
      </c>
      <c r="I49" s="26">
        <v>0</v>
      </c>
      <c r="J49" s="26">
        <v>5632000</v>
      </c>
      <c r="K49" s="26">
        <v>0</v>
      </c>
      <c r="L49" s="26">
        <v>0</v>
      </c>
      <c r="M49" s="27"/>
      <c r="N49" s="27">
        <v>6546000</v>
      </c>
      <c r="O49" s="26">
        <v>0</v>
      </c>
      <c r="P49" s="26">
        <v>368000</v>
      </c>
      <c r="Q49" s="26">
        <v>0</v>
      </c>
      <c r="R49" s="27">
        <v>5632000</v>
      </c>
      <c r="S49" s="27">
        <v>0</v>
      </c>
      <c r="T49" s="26">
        <v>546000</v>
      </c>
      <c r="U49" s="26"/>
      <c r="V49" s="26"/>
      <c r="W49" s="26"/>
      <c r="X49" s="28"/>
      <c r="Y49" s="29">
        <f t="shared" si="1"/>
        <v>546000</v>
      </c>
      <c r="Z49" s="11"/>
    </row>
    <row r="50" spans="1:26" ht="19.5" customHeight="1">
      <c r="A50" s="24">
        <f>+A49+1</f>
        <v>32</v>
      </c>
      <c r="B50" s="24">
        <f t="shared" si="0"/>
        <v>5</v>
      </c>
      <c r="C50" s="25" t="s">
        <v>105</v>
      </c>
      <c r="D50" s="25" t="s">
        <v>106</v>
      </c>
      <c r="E50" s="10" t="s">
        <v>107</v>
      </c>
      <c r="F50" s="26">
        <v>914000</v>
      </c>
      <c r="G50" s="26">
        <v>0</v>
      </c>
      <c r="H50" s="26">
        <v>0</v>
      </c>
      <c r="I50" s="26">
        <v>0</v>
      </c>
      <c r="J50" s="26">
        <v>5632000</v>
      </c>
      <c r="K50" s="26">
        <v>0</v>
      </c>
      <c r="L50" s="26">
        <v>0</v>
      </c>
      <c r="M50" s="27"/>
      <c r="N50" s="27">
        <v>6546000</v>
      </c>
      <c r="O50" s="26">
        <v>0</v>
      </c>
      <c r="P50" s="26">
        <v>0</v>
      </c>
      <c r="Q50" s="26">
        <v>0</v>
      </c>
      <c r="R50" s="27">
        <v>0</v>
      </c>
      <c r="S50" s="27">
        <v>0</v>
      </c>
      <c r="T50" s="26">
        <v>6546000</v>
      </c>
      <c r="U50" s="26"/>
      <c r="V50" s="26"/>
      <c r="W50" s="26"/>
      <c r="X50" s="28"/>
      <c r="Y50" s="29">
        <f t="shared" si="1"/>
        <v>6546000</v>
      </c>
      <c r="Z50" s="11"/>
    </row>
    <row r="51" spans="1:26" ht="19.5" customHeight="1">
      <c r="A51" s="24">
        <f>+A50+1</f>
        <v>33</v>
      </c>
      <c r="B51" s="24">
        <f t="shared" si="0"/>
        <v>6</v>
      </c>
      <c r="C51" s="25" t="s">
        <v>108</v>
      </c>
      <c r="D51" s="25" t="s">
        <v>109</v>
      </c>
      <c r="E51" s="10" t="s">
        <v>110</v>
      </c>
      <c r="F51" s="26">
        <v>914000</v>
      </c>
      <c r="G51" s="26">
        <v>0</v>
      </c>
      <c r="H51" s="26">
        <v>0</v>
      </c>
      <c r="I51" s="26">
        <v>0</v>
      </c>
      <c r="J51" s="26">
        <v>5632000</v>
      </c>
      <c r="K51" s="26">
        <v>0</v>
      </c>
      <c r="L51" s="26">
        <v>0</v>
      </c>
      <c r="M51" s="27"/>
      <c r="N51" s="27">
        <v>6546000</v>
      </c>
      <c r="O51" s="26">
        <v>0</v>
      </c>
      <c r="P51" s="26">
        <v>0</v>
      </c>
      <c r="Q51" s="26">
        <v>0</v>
      </c>
      <c r="R51" s="27">
        <v>0</v>
      </c>
      <c r="S51" s="27">
        <v>0</v>
      </c>
      <c r="T51" s="26">
        <v>6546000</v>
      </c>
      <c r="U51" s="26"/>
      <c r="V51" s="26"/>
      <c r="W51" s="26"/>
      <c r="X51" s="28"/>
      <c r="Y51" s="29">
        <f t="shared" si="1"/>
        <v>6546000</v>
      </c>
      <c r="Z51" s="11"/>
    </row>
    <row r="52" spans="1:26" ht="19.5" customHeight="1">
      <c r="A52" s="24"/>
      <c r="B52" s="24"/>
      <c r="C52" s="75" t="s">
        <v>138</v>
      </c>
      <c r="D52" s="75"/>
      <c r="E52" s="75"/>
      <c r="F52" s="24"/>
      <c r="G52" s="31"/>
      <c r="H52" s="24"/>
      <c r="I52" s="31"/>
      <c r="J52" s="24"/>
      <c r="K52" s="31"/>
      <c r="L52" s="31"/>
      <c r="M52" s="31"/>
      <c r="N52" s="24"/>
      <c r="O52" s="31"/>
      <c r="P52" s="24"/>
      <c r="Q52" s="31"/>
      <c r="R52" s="28"/>
      <c r="S52" s="28"/>
      <c r="T52" s="28"/>
      <c r="U52" s="28"/>
      <c r="V52" s="28"/>
      <c r="W52" s="28"/>
      <c r="X52" s="28"/>
      <c r="Y52" s="29"/>
      <c r="Z52" s="11"/>
    </row>
    <row r="53" spans="1:26" ht="19.5" customHeight="1">
      <c r="A53" s="24">
        <f>A51+1</f>
        <v>34</v>
      </c>
      <c r="B53" s="24">
        <f t="shared" si="0"/>
        <v>1</v>
      </c>
      <c r="C53" s="25" t="s">
        <v>111</v>
      </c>
      <c r="D53" s="25" t="s">
        <v>112</v>
      </c>
      <c r="E53" s="10" t="s">
        <v>113</v>
      </c>
      <c r="F53" s="26">
        <v>914000</v>
      </c>
      <c r="G53" s="26">
        <v>0</v>
      </c>
      <c r="H53" s="26">
        <v>0</v>
      </c>
      <c r="I53" s="26">
        <v>0</v>
      </c>
      <c r="J53" s="26">
        <v>4608000</v>
      </c>
      <c r="K53" s="26">
        <v>0</v>
      </c>
      <c r="L53" s="26">
        <v>0</v>
      </c>
      <c r="M53" s="27"/>
      <c r="N53" s="27">
        <v>5522000</v>
      </c>
      <c r="O53" s="26">
        <v>0</v>
      </c>
      <c r="P53" s="26">
        <v>0</v>
      </c>
      <c r="Q53" s="26">
        <v>0</v>
      </c>
      <c r="R53" s="27">
        <v>0</v>
      </c>
      <c r="S53" s="27">
        <v>0</v>
      </c>
      <c r="T53" s="26">
        <v>5522000</v>
      </c>
      <c r="U53" s="26"/>
      <c r="V53" s="26"/>
      <c r="W53" s="26"/>
      <c r="X53" s="28"/>
      <c r="Y53" s="29">
        <f t="shared" si="1"/>
        <v>5522000</v>
      </c>
      <c r="Z53" s="11"/>
    </row>
    <row r="54" spans="1:26" ht="19.5" customHeight="1">
      <c r="A54" s="24"/>
      <c r="B54" s="24"/>
      <c r="C54" s="75" t="s">
        <v>139</v>
      </c>
      <c r="D54" s="75"/>
      <c r="E54" s="75"/>
      <c r="F54" s="24"/>
      <c r="G54" s="31"/>
      <c r="H54" s="24"/>
      <c r="I54" s="31"/>
      <c r="J54" s="24"/>
      <c r="K54" s="31"/>
      <c r="L54" s="31"/>
      <c r="M54" s="31"/>
      <c r="N54" s="24"/>
      <c r="O54" s="31"/>
      <c r="P54" s="24"/>
      <c r="Q54" s="31"/>
      <c r="R54" s="28"/>
      <c r="S54" s="28"/>
      <c r="T54" s="28"/>
      <c r="U54" s="28"/>
      <c r="V54" s="28"/>
      <c r="W54" s="28"/>
      <c r="X54" s="28"/>
      <c r="Y54" s="29"/>
      <c r="Z54" s="11"/>
    </row>
    <row r="55" spans="1:26" ht="19.5" customHeight="1">
      <c r="A55" s="24">
        <f>A53+1</f>
        <v>35</v>
      </c>
      <c r="B55" s="24">
        <f t="shared" si="0"/>
        <v>1</v>
      </c>
      <c r="C55" s="25" t="s">
        <v>114</v>
      </c>
      <c r="D55" s="25" t="s">
        <v>115</v>
      </c>
      <c r="E55" s="10" t="s">
        <v>89</v>
      </c>
      <c r="F55" s="26">
        <v>914000</v>
      </c>
      <c r="G55" s="26">
        <v>0</v>
      </c>
      <c r="H55" s="26">
        <v>0</v>
      </c>
      <c r="I55" s="26">
        <v>0</v>
      </c>
      <c r="J55" s="26">
        <v>5888000</v>
      </c>
      <c r="K55" s="26">
        <v>0</v>
      </c>
      <c r="L55" s="26">
        <v>0</v>
      </c>
      <c r="M55" s="27"/>
      <c r="N55" s="27">
        <v>6802000</v>
      </c>
      <c r="O55" s="26">
        <v>0</v>
      </c>
      <c r="P55" s="26">
        <v>0</v>
      </c>
      <c r="Q55" s="26">
        <v>0</v>
      </c>
      <c r="R55" s="27">
        <v>5800000</v>
      </c>
      <c r="S55" s="27">
        <v>0</v>
      </c>
      <c r="T55" s="26">
        <v>1002000</v>
      </c>
      <c r="U55" s="26"/>
      <c r="V55" s="26"/>
      <c r="W55" s="26"/>
      <c r="X55" s="28"/>
      <c r="Y55" s="29">
        <f t="shared" si="1"/>
        <v>1002000</v>
      </c>
      <c r="Z55" s="11"/>
    </row>
    <row r="56" spans="1:26" ht="19.5" customHeight="1">
      <c r="A56" s="24"/>
      <c r="B56" s="24"/>
      <c r="C56" s="75" t="s">
        <v>144</v>
      </c>
      <c r="D56" s="75"/>
      <c r="E56" s="75"/>
      <c r="F56" s="24"/>
      <c r="G56" s="31"/>
      <c r="H56" s="24"/>
      <c r="I56" s="31"/>
      <c r="J56" s="24"/>
      <c r="K56" s="31"/>
      <c r="L56" s="31"/>
      <c r="M56" s="31"/>
      <c r="N56" s="24"/>
      <c r="O56" s="31"/>
      <c r="P56" s="24"/>
      <c r="Q56" s="31"/>
      <c r="R56" s="28"/>
      <c r="S56" s="28"/>
      <c r="T56" s="28"/>
      <c r="U56" s="28"/>
      <c r="V56" s="28"/>
      <c r="W56" s="28"/>
      <c r="X56" s="28"/>
      <c r="Y56" s="29"/>
      <c r="Z56" s="11"/>
    </row>
    <row r="57" spans="1:26" ht="19.5" customHeight="1">
      <c r="A57" s="24">
        <f>A55+1</f>
        <v>36</v>
      </c>
      <c r="B57" s="45">
        <f>+B56+1</f>
        <v>1</v>
      </c>
      <c r="C57" s="46" t="s">
        <v>116</v>
      </c>
      <c r="D57" s="46" t="s">
        <v>117</v>
      </c>
      <c r="E57" s="47" t="s">
        <v>86</v>
      </c>
      <c r="F57" s="48">
        <v>914000</v>
      </c>
      <c r="G57" s="48">
        <v>0</v>
      </c>
      <c r="H57" s="48">
        <v>0</v>
      </c>
      <c r="I57" s="48">
        <v>0</v>
      </c>
      <c r="J57" s="48">
        <v>5376000</v>
      </c>
      <c r="K57" s="48">
        <v>0</v>
      </c>
      <c r="L57" s="48">
        <v>0</v>
      </c>
      <c r="M57" s="49"/>
      <c r="N57" s="49">
        <v>6290000</v>
      </c>
      <c r="O57" s="48">
        <v>0</v>
      </c>
      <c r="P57" s="48">
        <v>0</v>
      </c>
      <c r="Q57" s="48">
        <v>0</v>
      </c>
      <c r="R57" s="49">
        <v>0</v>
      </c>
      <c r="S57" s="49">
        <v>0</v>
      </c>
      <c r="T57" s="48">
        <v>6290000</v>
      </c>
      <c r="U57" s="48"/>
      <c r="V57" s="48"/>
      <c r="W57" s="48"/>
      <c r="X57" s="50"/>
      <c r="Y57" s="51">
        <f t="shared" si="1"/>
        <v>6290000</v>
      </c>
      <c r="Z57" s="52"/>
    </row>
    <row r="58" spans="1:26" ht="19.5" customHeight="1">
      <c r="A58" s="28"/>
      <c r="B58" s="30"/>
      <c r="C58" s="75" t="s">
        <v>140</v>
      </c>
      <c r="D58" s="75"/>
      <c r="E58" s="75"/>
      <c r="F58" s="24"/>
      <c r="G58" s="31"/>
      <c r="H58" s="24"/>
      <c r="I58" s="31"/>
      <c r="J58" s="24"/>
      <c r="K58" s="31"/>
      <c r="L58" s="31"/>
      <c r="M58" s="31"/>
      <c r="N58" s="24"/>
      <c r="O58" s="31"/>
      <c r="P58" s="24"/>
      <c r="Q58" s="31"/>
      <c r="R58" s="28"/>
      <c r="S58" s="28"/>
      <c r="T58" s="28"/>
      <c r="U58" s="28"/>
      <c r="V58" s="28"/>
      <c r="W58" s="28"/>
      <c r="X58" s="28"/>
      <c r="Y58" s="28"/>
      <c r="Z58" s="11"/>
    </row>
    <row r="59" spans="1:26" ht="19.5" customHeight="1">
      <c r="A59" s="24">
        <f>A57+1</f>
        <v>37</v>
      </c>
      <c r="B59" s="24">
        <v>1</v>
      </c>
      <c r="C59" s="25" t="s">
        <v>125</v>
      </c>
      <c r="D59" s="25" t="s">
        <v>126</v>
      </c>
      <c r="E59" s="10" t="s">
        <v>127</v>
      </c>
      <c r="F59" s="26">
        <v>131000</v>
      </c>
      <c r="G59" s="26">
        <v>0</v>
      </c>
      <c r="H59" s="26">
        <v>0</v>
      </c>
      <c r="I59" s="26">
        <v>0</v>
      </c>
      <c r="J59" s="26">
        <v>3474000</v>
      </c>
      <c r="K59" s="26">
        <v>0</v>
      </c>
      <c r="L59" s="26">
        <v>0</v>
      </c>
      <c r="M59" s="27"/>
      <c r="N59" s="27">
        <v>3605000</v>
      </c>
      <c r="O59" s="26">
        <v>0</v>
      </c>
      <c r="P59" s="26">
        <v>0</v>
      </c>
      <c r="Q59" s="26">
        <v>0</v>
      </c>
      <c r="R59" s="27">
        <v>0</v>
      </c>
      <c r="S59" s="27">
        <v>0</v>
      </c>
      <c r="T59" s="26">
        <v>3605000</v>
      </c>
      <c r="U59" s="26"/>
      <c r="V59" s="26"/>
      <c r="W59" s="26"/>
      <c r="X59" s="28"/>
      <c r="Y59" s="29">
        <f>+T59+U59+V59+W59+X59</f>
        <v>3605000</v>
      </c>
      <c r="Z59" s="11"/>
    </row>
    <row r="60" spans="1:26" ht="19.5" customHeight="1">
      <c r="A60" s="39">
        <f>A59+1</f>
        <v>38</v>
      </c>
      <c r="B60" s="39">
        <v>2</v>
      </c>
      <c r="C60" s="40" t="s">
        <v>128</v>
      </c>
      <c r="D60" s="40" t="s">
        <v>129</v>
      </c>
      <c r="E60" s="41" t="s">
        <v>130</v>
      </c>
      <c r="F60" s="42">
        <v>131000</v>
      </c>
      <c r="G60" s="42">
        <v>0</v>
      </c>
      <c r="H60" s="42">
        <v>0</v>
      </c>
      <c r="I60" s="42">
        <v>0</v>
      </c>
      <c r="J60" s="42">
        <v>3474000</v>
      </c>
      <c r="K60" s="42">
        <v>0</v>
      </c>
      <c r="L60" s="42">
        <v>0</v>
      </c>
      <c r="M60" s="43"/>
      <c r="N60" s="43">
        <v>3605000</v>
      </c>
      <c r="O60" s="42">
        <v>0</v>
      </c>
      <c r="P60" s="42">
        <v>0</v>
      </c>
      <c r="Q60" s="42">
        <v>0</v>
      </c>
      <c r="R60" s="43">
        <v>0</v>
      </c>
      <c r="S60" s="43">
        <v>0</v>
      </c>
      <c r="T60" s="42">
        <v>3605000</v>
      </c>
      <c r="U60" s="42"/>
      <c r="V60" s="42"/>
      <c r="W60" s="42"/>
      <c r="X60" s="38"/>
      <c r="Y60" s="44">
        <f>+T60+U60+V60+W60+X60</f>
        <v>3605000</v>
      </c>
      <c r="Z60" s="36"/>
    </row>
    <row r="61" spans="1:25" ht="12.75" customHeight="1">
      <c r="A61" s="37"/>
      <c r="B61" s="33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</row>
    <row r="62" spans="1:25" ht="18" customHeight="1">
      <c r="A62" s="32"/>
      <c r="B62" s="33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60" t="s">
        <v>150</v>
      </c>
      <c r="W62" s="60"/>
      <c r="X62" s="60"/>
      <c r="Y62" s="60"/>
    </row>
    <row r="63" spans="1:25" ht="12.75" customHeight="1">
      <c r="A63" s="32"/>
      <c r="B63" s="33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58"/>
      <c r="W63" s="58"/>
      <c r="X63" s="58"/>
      <c r="Y63" s="58"/>
    </row>
    <row r="64" spans="1:25" ht="12.75" customHeight="1">
      <c r="A64" s="32"/>
      <c r="B64" s="33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58"/>
      <c r="W64" s="58"/>
      <c r="X64" s="58"/>
      <c r="Y64" s="58"/>
    </row>
    <row r="65" spans="1:25" ht="12.75" customHeight="1">
      <c r="A65" s="32"/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58"/>
      <c r="W65" s="58"/>
      <c r="X65" s="58"/>
      <c r="Y65" s="58"/>
    </row>
    <row r="66" spans="1:25" ht="12.75" customHeight="1">
      <c r="A66" s="32"/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58"/>
      <c r="W66" s="58"/>
      <c r="X66" s="58"/>
      <c r="Y66" s="58"/>
    </row>
    <row r="67" spans="1:25" ht="12.75" customHeight="1">
      <c r="A67" s="32"/>
      <c r="B67" s="33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58"/>
      <c r="W67" s="58"/>
      <c r="X67" s="58"/>
      <c r="Y67" s="58"/>
    </row>
    <row r="68" spans="1:25" ht="18" customHeight="1">
      <c r="A68" s="32"/>
      <c r="B68" s="33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60" t="s">
        <v>151</v>
      </c>
      <c r="W68" s="60"/>
      <c r="X68" s="60"/>
      <c r="Y68" s="60"/>
    </row>
    <row r="69" spans="1:25" ht="12.75" customHeight="1">
      <c r="A69" s="32"/>
      <c r="B69" s="33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 spans="1:25" ht="12.75" customHeight="1">
      <c r="A70" s="32"/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 spans="1:25" ht="12.75" customHeight="1">
      <c r="A71" s="32"/>
      <c r="B71" s="33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ht="12.75" customHeight="1">
      <c r="A72" s="32"/>
      <c r="B72" s="33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1:25" ht="12.75" customHeight="1">
      <c r="A73" s="32"/>
      <c r="B73" s="33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1:25" ht="12.75" customHeight="1">
      <c r="A74" s="32"/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5" ht="12.75" customHeight="1">
      <c r="A75" s="32"/>
      <c r="B75" s="33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</row>
    <row r="76" spans="1:25" ht="12.75" customHeight="1">
      <c r="A76" s="32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</row>
    <row r="77" spans="1:25" ht="12.75" customHeight="1">
      <c r="A77" s="32"/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 spans="1:25" ht="12.75" customHeight="1">
      <c r="A78" s="32"/>
      <c r="B78" s="33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</row>
    <row r="79" spans="1:25" ht="12.75" customHeight="1">
      <c r="A79" s="32"/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1:25" ht="12.75" customHeight="1">
      <c r="A80" s="32"/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</row>
    <row r="81" spans="1:25" ht="12.75" customHeight="1">
      <c r="A81" s="32"/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5" ht="12.75" customHeight="1">
      <c r="A82" s="32"/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5" ht="12.7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1:25" ht="12.75" customHeight="1">
      <c r="A84" s="32"/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5" ht="12.75" customHeight="1">
      <c r="A85" s="32"/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</row>
    <row r="86" spans="1:25" ht="12.75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5" ht="12.75" customHeight="1">
      <c r="A87" s="32"/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5" ht="12.7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 spans="1:25" ht="12.75" customHeight="1">
      <c r="A89" s="32"/>
      <c r="B89" s="33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 spans="1:25" ht="12.7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</row>
  </sheetData>
  <sheetProtection/>
  <mergeCells count="29">
    <mergeCell ref="C58:E58"/>
    <mergeCell ref="Z8:Z9"/>
    <mergeCell ref="C54:E54"/>
    <mergeCell ref="C56:E56"/>
    <mergeCell ref="C45:E45"/>
    <mergeCell ref="C52:E52"/>
    <mergeCell ref="C41:E41"/>
    <mergeCell ref="C43:E43"/>
    <mergeCell ref="C28:E28"/>
    <mergeCell ref="C38:E38"/>
    <mergeCell ref="C20:E20"/>
    <mergeCell ref="D8:D9"/>
    <mergeCell ref="E8:E9"/>
    <mergeCell ref="C8:C9"/>
    <mergeCell ref="C16:E16"/>
    <mergeCell ref="A1:T1"/>
    <mergeCell ref="A2:T2"/>
    <mergeCell ref="A4:Z4"/>
    <mergeCell ref="A5:Z5"/>
    <mergeCell ref="V62:Y62"/>
    <mergeCell ref="V68:Y68"/>
    <mergeCell ref="A8:B9"/>
    <mergeCell ref="C10:E10"/>
    <mergeCell ref="T8:Y8"/>
    <mergeCell ref="N8:O8"/>
    <mergeCell ref="P8:S8"/>
    <mergeCell ref="F8:K8"/>
    <mergeCell ref="L8:M8"/>
    <mergeCell ref="C18:E18"/>
  </mergeCells>
  <printOptions/>
  <pageMargins left="0.2" right="0.2" top="0.3" bottom="0.37" header="0.18" footer="0.24"/>
  <pageSetup horizontalDpi="600" verticalDpi="600" orientation="portrait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NewWind</cp:lastModifiedBy>
  <cp:lastPrinted>2017-04-12T06:52:34Z</cp:lastPrinted>
  <dcterms:created xsi:type="dcterms:W3CDTF">2017-04-09T09:51:24Z</dcterms:created>
  <dcterms:modified xsi:type="dcterms:W3CDTF">2017-04-17T07:24:42Z</dcterms:modified>
  <cp:category/>
  <cp:version/>
  <cp:contentType/>
  <cp:contentStatus/>
</cp:coreProperties>
</file>