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B L2 -28-04Thuy" sheetId="1" r:id="rId1"/>
  </sheets>
  <definedNames/>
  <calcPr fullCalcOnLoad="1"/>
</workbook>
</file>

<file path=xl/sharedStrings.xml><?xml version="1.0" encoding="utf-8"?>
<sst xmlns="http://schemas.openxmlformats.org/spreadsheetml/2006/main" count="115" uniqueCount="103">
  <si>
    <t>TRƯỜNG ĐH CÔNG NGHIỆP QUẢNG NINH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</si>
  <si>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</si>
  <si>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</si>
  <si>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</si>
  <si>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</si>
  <si>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</si>
  <si>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</si>
  <si>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</si>
  <si>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</si>
  <si>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Học phí</t>
  </si>
  <si>
    <t>Khác</t>
  </si>
  <si>
    <t>Giảm</t>
  </si>
  <si>
    <t>Miễn</t>
  </si>
  <si>
    <t>CQ09DH0084</t>
  </si>
  <si>
    <t>Phạm Thị Thanh Hường</t>
  </si>
  <si>
    <t>30/06/1998</t>
  </si>
  <si>
    <t>CQ09DH0275</t>
  </si>
  <si>
    <t>Ngô Hoàng Anh</t>
  </si>
  <si>
    <t>14/03/1998</t>
  </si>
  <si>
    <t>CQ09DH0075</t>
  </si>
  <si>
    <t>Đỗ Bá Hoàng</t>
  </si>
  <si>
    <t>10/07/1998</t>
  </si>
  <si>
    <t>CQ09DH0083</t>
  </si>
  <si>
    <t>Nguyễn Việt Hưng</t>
  </si>
  <si>
    <t>19/02/1998</t>
  </si>
  <si>
    <t>CQ09DH0094</t>
  </si>
  <si>
    <t>Hoàng Xuân Lộc</t>
  </si>
  <si>
    <t>15/10/1998</t>
  </si>
  <si>
    <t>CQ09DH0107</t>
  </si>
  <si>
    <t>Nguyễn Minh Quang</t>
  </si>
  <si>
    <t>31/05/1998</t>
  </si>
  <si>
    <t>CQ09DH0289</t>
  </si>
  <si>
    <t>Phạm Minh Đức</t>
  </si>
  <si>
    <t>29/06/1998</t>
  </si>
  <si>
    <t>11/01/1998</t>
  </si>
  <si>
    <t>CQ09DH0240</t>
  </si>
  <si>
    <t>Vũ Hồng Khôi</t>
  </si>
  <si>
    <t>CQ09DH0241</t>
  </si>
  <si>
    <t>Phạm Văn Ngọc</t>
  </si>
  <si>
    <t>13/08/1998</t>
  </si>
  <si>
    <t>CQ09DH0101</t>
  </si>
  <si>
    <t>Phạm Hoàng Phi</t>
  </si>
  <si>
    <t>07/05/1996</t>
  </si>
  <si>
    <t>CQ09DH0110</t>
  </si>
  <si>
    <t>02/09/1998</t>
  </si>
  <si>
    <t>09/10/1998</t>
  </si>
  <si>
    <t>CQ09DH0237</t>
  </si>
  <si>
    <t>Phạm Quang Huy</t>
  </si>
  <si>
    <t>18/01/1998</t>
  </si>
  <si>
    <t>CQ09DH0019</t>
  </si>
  <si>
    <t>Đinh Khắc Minh</t>
  </si>
  <si>
    <t>01/09/1998</t>
  </si>
  <si>
    <t>CQ09DH0088</t>
  </si>
  <si>
    <t>Nguyễn Trọng Đức Khang</t>
  </si>
  <si>
    <t>13/06/1998</t>
  </si>
  <si>
    <t>CQ09DH0149</t>
  </si>
  <si>
    <t>Nguyễn Thị Ngọc Diệp</t>
  </si>
  <si>
    <t>22/02/1998</t>
  </si>
  <si>
    <t>CQ09DH0265</t>
  </si>
  <si>
    <t>Nguyễn Thị Việt Hương</t>
  </si>
  <si>
    <t>17/06/1996</t>
  </si>
  <si>
    <t>CQ09DH0276</t>
  </si>
  <si>
    <t>Nguyễn Thị Ngọc Mai</t>
  </si>
  <si>
    <t>13/07/1997</t>
  </si>
  <si>
    <t>CQ09DH0221</t>
  </si>
  <si>
    <t>Nguyễn Đức Anh Minh</t>
  </si>
  <si>
    <t>CQ09DH0166</t>
  </si>
  <si>
    <t>Trần Thị Minh</t>
  </si>
  <si>
    <t>04/12/1994</t>
  </si>
  <si>
    <t>CQ09DH0169</t>
  </si>
  <si>
    <t>Phạm Nhật Ninh</t>
  </si>
  <si>
    <t>09/08/1998</t>
  </si>
  <si>
    <t>CQ09DH0223</t>
  </si>
  <si>
    <t>Hoàng Quốc Khánh</t>
  </si>
  <si>
    <t>Đvt: Đồng</t>
  </si>
  <si>
    <t>Số tiền còn nợ</t>
  </si>
  <si>
    <t>BHYT</t>
  </si>
  <si>
    <t>Tiền phòng T1</t>
  </si>
  <si>
    <t>Tiền điện T1</t>
  </si>
  <si>
    <t>Tiền nước T1</t>
  </si>
  <si>
    <t>Tổng cộng</t>
  </si>
  <si>
    <t>Hoàng Trường Sơn</t>
  </si>
  <si>
    <t>CQ26CD0023</t>
  </si>
  <si>
    <t>Vũ Thành Phong</t>
  </si>
  <si>
    <t>29/10/1998</t>
  </si>
  <si>
    <t>ĐH Công nghệ kỹ thuật (CNKT) cơ khí ô tô K9</t>
  </si>
  <si>
    <t>ĐH CNKT Điện tử (hướng CN) K9</t>
  </si>
  <si>
    <t>ĐH Kế toán tổng hợp K9</t>
  </si>
  <si>
    <t>ĐH Trắc địa công trình K9</t>
  </si>
  <si>
    <t>CĐ CNKT điện (hướng CN) K26</t>
  </si>
  <si>
    <t>ĐH CNKT điện (hướng CN) K9</t>
  </si>
  <si>
    <t>ĐH Công nghệ Cơ điện mỏ K9</t>
  </si>
  <si>
    <t>Ghi chú</t>
  </si>
  <si>
    <t>ĐH CNKT TĐH (hướng CN) K9</t>
  </si>
  <si>
    <t>BỘ CÔNG THƯƠNG</t>
  </si>
  <si>
    <t>CẢNH BÁO LẦN 2 SV ĐH K9; CĐ K26 NỢ HỌC PHÍ HỌC KỲ II NĂM HỌC 2016- 2017</t>
  </si>
  <si>
    <t>CỘNG HÒA XÃ HỘI CHỦNGHĨA VIỆT NAM</t>
  </si>
  <si>
    <t>Độc lập- Tự do- Hạnh phúc</t>
  </si>
  <si>
    <t>(Phòng TCKT tính tới ngày 28 tháng 04 năm 2017)</t>
  </si>
  <si>
    <t>TP. CTHSSV</t>
  </si>
  <si>
    <t>Phạm Kim Vân</t>
  </si>
  <si>
    <t>ĐH CN thiết bị điện - điện tử K9</t>
  </si>
  <si>
    <t>(Kèm theo CV số: 145 /CV- ĐHCNQN, ngày 03 tháng 5 năm 2017)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</si>
</sst>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8" fillId="2" borderId="4" xfId="0" applyNumberFormat="1" applyFont="1" applyFill="1" applyBorder="1" applyAlignment="1" applyProtection="1">
      <alignment/>
      <protection/>
    </xf>
    <xf numFmtId="0" fontId="8" fillId="2" borderId="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wrapText="1"/>
      <protection/>
    </xf>
    <xf numFmtId="3" fontId="8" fillId="0" borderId="3" xfId="0" applyNumberFormat="1" applyFont="1" applyFill="1" applyBorder="1" applyAlignment="1" applyProtection="1">
      <alignment shrinkToFit="1"/>
      <protection/>
    </xf>
    <xf numFmtId="3" fontId="8" fillId="2" borderId="3" xfId="0" applyNumberFormat="1" applyFont="1" applyFill="1" applyBorder="1" applyAlignment="1" applyProtection="1">
      <alignment shrinkToFit="1"/>
      <protection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8" fillId="0" borderId="4" xfId="0" applyNumberFormat="1" applyFont="1" applyFill="1" applyBorder="1" applyAlignment="1" applyProtection="1">
      <alignment wrapText="1"/>
      <protection/>
    </xf>
    <xf numFmtId="3" fontId="8" fillId="0" borderId="4" xfId="0" applyNumberFormat="1" applyFont="1" applyFill="1" applyBorder="1" applyAlignment="1" applyProtection="1">
      <alignment shrinkToFit="1"/>
      <protection/>
    </xf>
    <xf numFmtId="3" fontId="8" fillId="2" borderId="4" xfId="0" applyNumberFormat="1" applyFont="1" applyFill="1" applyBorder="1" applyAlignment="1" applyProtection="1">
      <alignment shrinkToFit="1"/>
      <protection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>
      <alignment/>
    </xf>
    <xf numFmtId="0" fontId="8" fillId="0" borderId="5" xfId="0" applyNumberFormat="1" applyFont="1" applyFill="1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wrapText="1"/>
      <protection/>
    </xf>
    <xf numFmtId="3" fontId="8" fillId="0" borderId="5" xfId="0" applyNumberFormat="1" applyFont="1" applyFill="1" applyBorder="1" applyAlignment="1" applyProtection="1">
      <alignment shrinkToFit="1"/>
      <protection/>
    </xf>
    <xf numFmtId="3" fontId="8" fillId="2" borderId="5" xfId="0" applyNumberFormat="1" applyFont="1" applyFill="1" applyBorder="1" applyAlignment="1" applyProtection="1">
      <alignment shrinkToFit="1"/>
      <protection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/>
    </xf>
    <xf numFmtId="0" fontId="8" fillId="0" borderId="5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/>
      <protection/>
    </xf>
    <xf numFmtId="0" fontId="6" fillId="0" borderId="20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9525</xdr:rowOff>
    </xdr:from>
    <xdr:to>
      <xdr:col>3</xdr:col>
      <xdr:colOff>1038225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181100" y="3905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457200</xdr:colOff>
      <xdr:row>2</xdr:row>
      <xdr:rowOff>0</xdr:rowOff>
    </xdr:from>
    <xdr:to>
      <xdr:col>24</xdr:col>
      <xdr:colOff>447675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914900" y="3810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="115" zoomScaleNormal="115" workbookViewId="0" topLeftCell="A1">
      <selection activeCell="T12" sqref="T12"/>
    </sheetView>
  </sheetViews>
  <sheetFormatPr defaultColWidth="9.140625" defaultRowHeight="12.75" customHeight="1"/>
  <cols>
    <col min="1" max="1" width="3.7109375" style="13" customWidth="1"/>
    <col min="2" max="2" width="3.8515625" style="12" customWidth="1"/>
    <col min="3" max="3" width="13.8515625" style="7" bestFit="1" customWidth="1"/>
    <col min="4" max="4" width="21.421875" style="7" customWidth="1"/>
    <col min="5" max="5" width="11.57421875" style="7" hidden="1" customWidth="1"/>
    <col min="6" max="19" width="10.28125" style="7" hidden="1" customWidth="1"/>
    <col min="20" max="20" width="10.00390625" style="7" bestFit="1" customWidth="1"/>
    <col min="21" max="21" width="6.00390625" style="7" bestFit="1" customWidth="1"/>
    <col min="22" max="22" width="8.00390625" style="7" customWidth="1"/>
    <col min="23" max="23" width="7.7109375" style="7" customWidth="1"/>
    <col min="24" max="24" width="7.28125" style="7" customWidth="1"/>
    <col min="25" max="25" width="10.00390625" style="7" bestFit="1" customWidth="1"/>
    <col min="26" max="26" width="11.00390625" style="7" customWidth="1"/>
    <col min="27" max="16384" width="10.28125" style="7" customWidth="1"/>
  </cols>
  <sheetData>
    <row r="1" spans="1:26" s="2" customFormat="1" ht="16.5" customHeight="1">
      <c r="A1" s="79" t="s">
        <v>94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1"/>
      <c r="V1" s="80" t="s">
        <v>96</v>
      </c>
      <c r="W1" s="80"/>
      <c r="X1" s="80"/>
      <c r="Y1" s="80"/>
      <c r="Z1" s="80"/>
    </row>
    <row r="2" spans="1:26" s="2" customFormat="1" ht="13.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3"/>
      <c r="V2" s="81" t="s">
        <v>97</v>
      </c>
      <c r="W2" s="81"/>
      <c r="X2" s="81"/>
      <c r="Y2" s="81"/>
      <c r="Z2" s="81"/>
    </row>
    <row r="3" spans="1:26" s="2" customFormat="1" ht="7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3"/>
      <c r="V3" s="24"/>
      <c r="W3" s="24"/>
      <c r="X3" s="24"/>
      <c r="Y3" s="24"/>
      <c r="Z3" s="24"/>
    </row>
    <row r="4" spans="1:26" s="2" customFormat="1" ht="19.5" customHeight="1">
      <c r="A4" s="56" t="s">
        <v>95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s="2" customFormat="1" ht="17.25" customHeight="1">
      <c r="A5" s="57" t="s">
        <v>102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s="5" customFormat="1" ht="17.25" customHeight="1">
      <c r="A6" s="28" t="s">
        <v>98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P6" s="4"/>
      <c r="Q6" s="4"/>
      <c r="R6" s="4"/>
      <c r="S6" s="4"/>
      <c r="T6" s="4"/>
      <c r="U6" s="4"/>
      <c r="V6" s="4"/>
      <c r="W6" s="65" t="s">
        <v>74</v>
      </c>
      <c r="X6" s="66"/>
      <c r="Y6" s="67"/>
      <c r="Z6" s="20"/>
    </row>
    <row r="7" spans="1:26" s="8" customFormat="1" ht="18" customHeight="1">
      <c r="A7" s="84" t="s">
        <v>1</v>
      </c>
      <c r="B7" s="85"/>
      <c r="C7" s="82" t="s">
        <v>2</v>
      </c>
      <c r="D7" s="82" t="s">
        <v>3</v>
      </c>
      <c r="E7" s="82" t="s">
        <v>4</v>
      </c>
      <c r="F7" s="68" t="s">
        <v>5</v>
      </c>
      <c r="G7" s="73"/>
      <c r="H7" s="73"/>
      <c r="I7" s="73"/>
      <c r="J7" s="73"/>
      <c r="K7" s="69"/>
      <c r="L7" s="68" t="s">
        <v>6</v>
      </c>
      <c r="M7" s="69"/>
      <c r="N7" s="68" t="s">
        <v>7</v>
      </c>
      <c r="O7" s="69"/>
      <c r="P7" s="70" t="s">
        <v>8</v>
      </c>
      <c r="Q7" s="71"/>
      <c r="R7" s="71"/>
      <c r="S7" s="72"/>
      <c r="T7" s="76" t="s">
        <v>75</v>
      </c>
      <c r="U7" s="77"/>
      <c r="V7" s="77"/>
      <c r="W7" s="77"/>
      <c r="X7" s="78"/>
      <c r="Y7" s="74" t="s">
        <v>80</v>
      </c>
      <c r="Z7" s="21" t="s">
        <v>92</v>
      </c>
    </row>
    <row r="8" spans="1:26" s="8" customFormat="1" ht="38.25">
      <c r="A8" s="86"/>
      <c r="B8" s="87"/>
      <c r="C8" s="83"/>
      <c r="D8" s="83"/>
      <c r="E8" s="83"/>
      <c r="F8" s="9" t="s">
        <v>9</v>
      </c>
      <c r="G8" s="10" t="s">
        <v>10</v>
      </c>
      <c r="H8" s="9" t="s">
        <v>9</v>
      </c>
      <c r="I8" s="10" t="s">
        <v>10</v>
      </c>
      <c r="J8" s="9" t="s">
        <v>9</v>
      </c>
      <c r="K8" s="10" t="s">
        <v>10</v>
      </c>
      <c r="L8" s="10" t="s">
        <v>11</v>
      </c>
      <c r="M8" s="10" t="s">
        <v>12</v>
      </c>
      <c r="N8" s="9" t="s">
        <v>9</v>
      </c>
      <c r="O8" s="10" t="s">
        <v>10</v>
      </c>
      <c r="P8" s="9" t="s">
        <v>9</v>
      </c>
      <c r="Q8" s="10" t="s">
        <v>10</v>
      </c>
      <c r="R8" s="9" t="s">
        <v>9</v>
      </c>
      <c r="S8" s="10" t="s">
        <v>10</v>
      </c>
      <c r="T8" s="6" t="s">
        <v>9</v>
      </c>
      <c r="U8" s="6" t="s">
        <v>76</v>
      </c>
      <c r="V8" s="6" t="s">
        <v>77</v>
      </c>
      <c r="W8" s="6" t="s">
        <v>78</v>
      </c>
      <c r="X8" s="6" t="s">
        <v>79</v>
      </c>
      <c r="Y8" s="75"/>
      <c r="Z8" s="22"/>
    </row>
    <row r="9" spans="1:26" ht="16.5" customHeight="1">
      <c r="A9" s="30"/>
      <c r="B9" s="30"/>
      <c r="C9" s="58" t="s">
        <v>91</v>
      </c>
      <c r="D9" s="59"/>
      <c r="E9" s="60"/>
      <c r="F9" s="31"/>
      <c r="G9" s="32"/>
      <c r="H9" s="31"/>
      <c r="I9" s="32"/>
      <c r="J9" s="31"/>
      <c r="K9" s="32"/>
      <c r="L9" s="32"/>
      <c r="M9" s="32"/>
      <c r="N9" s="31"/>
      <c r="O9" s="32"/>
      <c r="P9" s="31"/>
      <c r="Q9" s="32"/>
      <c r="R9" s="33"/>
      <c r="S9" s="33"/>
      <c r="T9" s="33"/>
      <c r="U9" s="33"/>
      <c r="V9" s="33"/>
      <c r="W9" s="33"/>
      <c r="X9" s="33"/>
      <c r="Y9" s="33"/>
      <c r="Z9" s="33"/>
    </row>
    <row r="10" spans="1:26" ht="16.5" customHeight="1">
      <c r="A10" s="34">
        <f>+A9+1</f>
        <v>1</v>
      </c>
      <c r="B10" s="34">
        <f>+B9+1</f>
        <v>1</v>
      </c>
      <c r="C10" s="35" t="s">
        <v>13</v>
      </c>
      <c r="D10" s="35" t="s">
        <v>14</v>
      </c>
      <c r="E10" s="11" t="s">
        <v>15</v>
      </c>
      <c r="F10" s="36">
        <v>1938000</v>
      </c>
      <c r="G10" s="36">
        <v>0</v>
      </c>
      <c r="H10" s="36">
        <v>0</v>
      </c>
      <c r="I10" s="36">
        <v>0</v>
      </c>
      <c r="J10" s="36">
        <v>4864000</v>
      </c>
      <c r="K10" s="36">
        <v>0</v>
      </c>
      <c r="L10" s="36">
        <v>0</v>
      </c>
      <c r="M10" s="37"/>
      <c r="N10" s="37">
        <v>6802000</v>
      </c>
      <c r="O10" s="36">
        <v>0</v>
      </c>
      <c r="P10" s="36">
        <v>0</v>
      </c>
      <c r="Q10" s="36">
        <v>0</v>
      </c>
      <c r="R10" s="37">
        <v>0</v>
      </c>
      <c r="S10" s="37">
        <v>0</v>
      </c>
      <c r="T10" s="36">
        <v>6802000</v>
      </c>
      <c r="U10" s="36"/>
      <c r="V10" s="36"/>
      <c r="W10" s="36"/>
      <c r="X10" s="38"/>
      <c r="Y10" s="39">
        <f>+T10+U10+V10+W10+X10</f>
        <v>6802000</v>
      </c>
      <c r="Z10" s="38"/>
    </row>
    <row r="11" spans="1:26" ht="24" customHeight="1">
      <c r="A11" s="34"/>
      <c r="B11" s="34"/>
      <c r="C11" s="61" t="s">
        <v>85</v>
      </c>
      <c r="D11" s="62"/>
      <c r="E11" s="63"/>
      <c r="F11" s="34"/>
      <c r="G11" s="40"/>
      <c r="H11" s="34"/>
      <c r="I11" s="40"/>
      <c r="J11" s="34"/>
      <c r="K11" s="40"/>
      <c r="L11" s="40"/>
      <c r="M11" s="40"/>
      <c r="N11" s="34"/>
      <c r="O11" s="40"/>
      <c r="P11" s="34"/>
      <c r="Q11" s="40"/>
      <c r="R11" s="38"/>
      <c r="S11" s="38"/>
      <c r="T11" s="38"/>
      <c r="U11" s="38"/>
      <c r="V11" s="38"/>
      <c r="W11" s="38"/>
      <c r="X11" s="38"/>
      <c r="Y11" s="39"/>
      <c r="Z11" s="38"/>
    </row>
    <row r="12" spans="1:26" ht="16.5" customHeight="1">
      <c r="A12" s="34">
        <f>A10+1</f>
        <v>2</v>
      </c>
      <c r="B12" s="34">
        <f>+B11+1</f>
        <v>1</v>
      </c>
      <c r="C12" s="35" t="s">
        <v>16</v>
      </c>
      <c r="D12" s="35" t="s">
        <v>17</v>
      </c>
      <c r="E12" s="11" t="s">
        <v>18</v>
      </c>
      <c r="F12" s="36">
        <v>914000</v>
      </c>
      <c r="G12" s="36">
        <v>0</v>
      </c>
      <c r="H12" s="36">
        <v>0</v>
      </c>
      <c r="I12" s="36">
        <v>0</v>
      </c>
      <c r="J12" s="36">
        <v>5376000</v>
      </c>
      <c r="K12" s="36">
        <v>0</v>
      </c>
      <c r="L12" s="36">
        <v>0</v>
      </c>
      <c r="M12" s="37"/>
      <c r="N12" s="37">
        <v>6290000</v>
      </c>
      <c r="O12" s="36">
        <v>0</v>
      </c>
      <c r="P12" s="36">
        <v>0</v>
      </c>
      <c r="Q12" s="36">
        <v>0</v>
      </c>
      <c r="R12" s="37">
        <v>0</v>
      </c>
      <c r="S12" s="37">
        <v>0</v>
      </c>
      <c r="T12" s="36">
        <v>6290000</v>
      </c>
      <c r="U12" s="36"/>
      <c r="V12" s="36"/>
      <c r="W12" s="36"/>
      <c r="X12" s="38"/>
      <c r="Y12" s="39">
        <f>+T12+U12+V12+W12+X12</f>
        <v>6290000</v>
      </c>
      <c r="Z12" s="38"/>
    </row>
    <row r="13" spans="1:26" ht="16.5" customHeight="1">
      <c r="A13" s="34"/>
      <c r="B13" s="34"/>
      <c r="C13" s="61" t="s">
        <v>86</v>
      </c>
      <c r="D13" s="62"/>
      <c r="E13" s="63"/>
      <c r="F13" s="34"/>
      <c r="G13" s="40"/>
      <c r="H13" s="34"/>
      <c r="I13" s="40"/>
      <c r="J13" s="34"/>
      <c r="K13" s="40"/>
      <c r="L13" s="40"/>
      <c r="M13" s="40"/>
      <c r="N13" s="34"/>
      <c r="O13" s="40"/>
      <c r="P13" s="34"/>
      <c r="Q13" s="40"/>
      <c r="R13" s="38"/>
      <c r="S13" s="38"/>
      <c r="T13" s="38"/>
      <c r="U13" s="38"/>
      <c r="V13" s="38"/>
      <c r="W13" s="38"/>
      <c r="X13" s="38"/>
      <c r="Y13" s="39"/>
      <c r="Z13" s="38"/>
    </row>
    <row r="14" spans="1:26" ht="16.5" customHeight="1">
      <c r="A14" s="34">
        <f>A12+1</f>
        <v>3</v>
      </c>
      <c r="B14" s="34">
        <f>+B13+1</f>
        <v>1</v>
      </c>
      <c r="C14" s="35" t="s">
        <v>19</v>
      </c>
      <c r="D14" s="35" t="s">
        <v>20</v>
      </c>
      <c r="E14" s="11" t="s">
        <v>21</v>
      </c>
      <c r="F14" s="36">
        <v>914000</v>
      </c>
      <c r="G14" s="36">
        <v>0</v>
      </c>
      <c r="H14" s="36">
        <v>0</v>
      </c>
      <c r="I14" s="36">
        <v>0</v>
      </c>
      <c r="J14" s="36">
        <v>5632000</v>
      </c>
      <c r="K14" s="36">
        <v>0</v>
      </c>
      <c r="L14" s="36">
        <v>0</v>
      </c>
      <c r="M14" s="37"/>
      <c r="N14" s="37">
        <v>6546000</v>
      </c>
      <c r="O14" s="36">
        <v>0</v>
      </c>
      <c r="P14" s="36">
        <v>0</v>
      </c>
      <c r="Q14" s="36">
        <v>0</v>
      </c>
      <c r="R14" s="37">
        <v>0</v>
      </c>
      <c r="S14" s="37">
        <v>0</v>
      </c>
      <c r="T14" s="36">
        <v>6546000</v>
      </c>
      <c r="U14" s="36"/>
      <c r="V14" s="36"/>
      <c r="W14" s="36"/>
      <c r="X14" s="38"/>
      <c r="Y14" s="39">
        <f>+T14+U14+V14+W14+X14</f>
        <v>6546000</v>
      </c>
      <c r="Z14" s="38"/>
    </row>
    <row r="15" spans="1:26" ht="16.5" customHeight="1">
      <c r="A15" s="34">
        <f>+A14+1</f>
        <v>4</v>
      </c>
      <c r="B15" s="34">
        <f>+B14+1</f>
        <v>2</v>
      </c>
      <c r="C15" s="35" t="s">
        <v>22</v>
      </c>
      <c r="D15" s="35" t="s">
        <v>23</v>
      </c>
      <c r="E15" s="11" t="s">
        <v>24</v>
      </c>
      <c r="F15" s="36">
        <v>914000</v>
      </c>
      <c r="G15" s="36">
        <v>0</v>
      </c>
      <c r="H15" s="36">
        <v>0</v>
      </c>
      <c r="I15" s="36">
        <v>0</v>
      </c>
      <c r="J15" s="36">
        <v>5632000</v>
      </c>
      <c r="K15" s="36">
        <v>0</v>
      </c>
      <c r="L15" s="36">
        <v>0</v>
      </c>
      <c r="M15" s="37"/>
      <c r="N15" s="37">
        <v>6546000</v>
      </c>
      <c r="O15" s="36">
        <v>0</v>
      </c>
      <c r="P15" s="36">
        <v>0</v>
      </c>
      <c r="Q15" s="36">
        <v>0</v>
      </c>
      <c r="R15" s="37">
        <v>0</v>
      </c>
      <c r="S15" s="37">
        <v>0</v>
      </c>
      <c r="T15" s="36">
        <v>6546000</v>
      </c>
      <c r="U15" s="36"/>
      <c r="V15" s="36"/>
      <c r="W15" s="36"/>
      <c r="X15" s="38"/>
      <c r="Y15" s="39">
        <f>+T15+U15+V15+W15+X15</f>
        <v>6546000</v>
      </c>
      <c r="Z15" s="38"/>
    </row>
    <row r="16" spans="1:26" ht="16.5" customHeight="1">
      <c r="A16" s="34">
        <f>+A15+1</f>
        <v>5</v>
      </c>
      <c r="B16" s="34">
        <f>+B15+1</f>
        <v>3</v>
      </c>
      <c r="C16" s="35" t="s">
        <v>25</v>
      </c>
      <c r="D16" s="35" t="s">
        <v>26</v>
      </c>
      <c r="E16" s="11" t="s">
        <v>27</v>
      </c>
      <c r="F16" s="36">
        <v>914000</v>
      </c>
      <c r="G16" s="36">
        <v>0</v>
      </c>
      <c r="H16" s="36">
        <v>0</v>
      </c>
      <c r="I16" s="36">
        <v>0</v>
      </c>
      <c r="J16" s="36">
        <v>5632000</v>
      </c>
      <c r="K16" s="36">
        <v>0</v>
      </c>
      <c r="L16" s="36">
        <v>0</v>
      </c>
      <c r="M16" s="37"/>
      <c r="N16" s="37">
        <v>6546000</v>
      </c>
      <c r="O16" s="36">
        <v>0</v>
      </c>
      <c r="P16" s="36">
        <v>0</v>
      </c>
      <c r="Q16" s="36">
        <v>0</v>
      </c>
      <c r="R16" s="37">
        <v>2000000</v>
      </c>
      <c r="S16" s="37">
        <v>0</v>
      </c>
      <c r="T16" s="36">
        <v>4546000</v>
      </c>
      <c r="U16" s="36"/>
      <c r="V16" s="36"/>
      <c r="W16" s="36"/>
      <c r="X16" s="38"/>
      <c r="Y16" s="39">
        <f>+T16+U16+V16+W16+X16</f>
        <v>4546000</v>
      </c>
      <c r="Z16" s="38"/>
    </row>
    <row r="17" spans="1:26" ht="16.5" customHeight="1">
      <c r="A17" s="34">
        <f>+A16+1</f>
        <v>6</v>
      </c>
      <c r="B17" s="34">
        <f>+B16+1</f>
        <v>4</v>
      </c>
      <c r="C17" s="35" t="s">
        <v>28</v>
      </c>
      <c r="D17" s="35" t="s">
        <v>29</v>
      </c>
      <c r="E17" s="11" t="s">
        <v>30</v>
      </c>
      <c r="F17" s="36">
        <v>1938000</v>
      </c>
      <c r="G17" s="36">
        <v>0</v>
      </c>
      <c r="H17" s="36">
        <v>0</v>
      </c>
      <c r="I17" s="36">
        <v>0</v>
      </c>
      <c r="J17" s="36">
        <v>4608000</v>
      </c>
      <c r="K17" s="36">
        <v>0</v>
      </c>
      <c r="L17" s="36">
        <v>0</v>
      </c>
      <c r="M17" s="37"/>
      <c r="N17" s="37">
        <v>6546000</v>
      </c>
      <c r="O17" s="36">
        <v>0</v>
      </c>
      <c r="P17" s="36">
        <v>0</v>
      </c>
      <c r="Q17" s="36">
        <v>0</v>
      </c>
      <c r="R17" s="37">
        <v>0</v>
      </c>
      <c r="S17" s="37">
        <v>0</v>
      </c>
      <c r="T17" s="36">
        <v>6546000</v>
      </c>
      <c r="U17" s="36"/>
      <c r="V17" s="36"/>
      <c r="W17" s="36"/>
      <c r="X17" s="38"/>
      <c r="Y17" s="39">
        <f>+T17+U17+V17+W17+X17</f>
        <v>6546000</v>
      </c>
      <c r="Z17" s="38"/>
    </row>
    <row r="18" spans="1:26" ht="16.5" customHeight="1">
      <c r="A18" s="34"/>
      <c r="B18" s="34"/>
      <c r="C18" s="61" t="s">
        <v>90</v>
      </c>
      <c r="D18" s="62"/>
      <c r="E18" s="63"/>
      <c r="F18" s="34"/>
      <c r="G18" s="40"/>
      <c r="H18" s="34"/>
      <c r="I18" s="40"/>
      <c r="J18" s="34"/>
      <c r="K18" s="40"/>
      <c r="L18" s="40"/>
      <c r="M18" s="40"/>
      <c r="N18" s="34"/>
      <c r="O18" s="40"/>
      <c r="P18" s="34"/>
      <c r="Q18" s="40"/>
      <c r="R18" s="38"/>
      <c r="S18" s="38"/>
      <c r="T18" s="38"/>
      <c r="U18" s="38"/>
      <c r="V18" s="38"/>
      <c r="W18" s="38"/>
      <c r="X18" s="38"/>
      <c r="Y18" s="39"/>
      <c r="Z18" s="38"/>
    </row>
    <row r="19" spans="1:26" ht="16.5" customHeight="1">
      <c r="A19" s="34">
        <f>A17+1</f>
        <v>7</v>
      </c>
      <c r="B19" s="34">
        <f>+B18+1</f>
        <v>1</v>
      </c>
      <c r="C19" s="35" t="s">
        <v>31</v>
      </c>
      <c r="D19" s="35" t="s">
        <v>32</v>
      </c>
      <c r="E19" s="11" t="s">
        <v>33</v>
      </c>
      <c r="F19" s="36">
        <v>1938000</v>
      </c>
      <c r="G19" s="36">
        <v>0</v>
      </c>
      <c r="H19" s="36">
        <v>0</v>
      </c>
      <c r="I19" s="36">
        <v>0</v>
      </c>
      <c r="J19" s="36">
        <v>4864000</v>
      </c>
      <c r="K19" s="36">
        <v>0</v>
      </c>
      <c r="L19" s="36">
        <v>0</v>
      </c>
      <c r="M19" s="37"/>
      <c r="N19" s="37">
        <v>6802000</v>
      </c>
      <c r="O19" s="36">
        <v>0</v>
      </c>
      <c r="P19" s="36">
        <v>0</v>
      </c>
      <c r="Q19" s="36">
        <v>0</v>
      </c>
      <c r="R19" s="37">
        <v>0</v>
      </c>
      <c r="S19" s="37">
        <v>0</v>
      </c>
      <c r="T19" s="36">
        <v>6802000</v>
      </c>
      <c r="U19" s="36"/>
      <c r="V19" s="36"/>
      <c r="W19" s="36"/>
      <c r="X19" s="38"/>
      <c r="Y19" s="39">
        <f>+T19+U19+V19+W19+X19</f>
        <v>6802000</v>
      </c>
      <c r="Z19" s="38"/>
    </row>
    <row r="20" spans="1:26" ht="16.5" customHeight="1">
      <c r="A20" s="34">
        <f>+A19+1</f>
        <v>8</v>
      </c>
      <c r="B20" s="34">
        <f>+B19+1</f>
        <v>2</v>
      </c>
      <c r="C20" s="35" t="s">
        <v>35</v>
      </c>
      <c r="D20" s="35" t="s">
        <v>36</v>
      </c>
      <c r="E20" s="11" t="s">
        <v>34</v>
      </c>
      <c r="F20" s="36">
        <v>1938000</v>
      </c>
      <c r="G20" s="36">
        <v>0</v>
      </c>
      <c r="H20" s="36">
        <v>0</v>
      </c>
      <c r="I20" s="36">
        <v>0</v>
      </c>
      <c r="J20" s="36">
        <v>4864000</v>
      </c>
      <c r="K20" s="36">
        <v>0</v>
      </c>
      <c r="L20" s="36">
        <v>0</v>
      </c>
      <c r="M20" s="37"/>
      <c r="N20" s="37">
        <v>6802000</v>
      </c>
      <c r="O20" s="36">
        <v>0</v>
      </c>
      <c r="P20" s="36">
        <v>0</v>
      </c>
      <c r="Q20" s="36">
        <v>0</v>
      </c>
      <c r="R20" s="37">
        <v>0</v>
      </c>
      <c r="S20" s="37">
        <v>0</v>
      </c>
      <c r="T20" s="36">
        <v>6802000</v>
      </c>
      <c r="U20" s="36"/>
      <c r="V20" s="36"/>
      <c r="W20" s="36"/>
      <c r="X20" s="38"/>
      <c r="Y20" s="39">
        <f>+T20+U20+V20+W20+X20</f>
        <v>6802000</v>
      </c>
      <c r="Z20" s="38"/>
    </row>
    <row r="21" spans="1:26" ht="16.5" customHeight="1">
      <c r="A21" s="34">
        <f>+A20+1</f>
        <v>9</v>
      </c>
      <c r="B21" s="34">
        <f>+B20+1</f>
        <v>3</v>
      </c>
      <c r="C21" s="35" t="s">
        <v>37</v>
      </c>
      <c r="D21" s="35" t="s">
        <v>38</v>
      </c>
      <c r="E21" s="11" t="s">
        <v>39</v>
      </c>
      <c r="F21" s="36">
        <v>1938000</v>
      </c>
      <c r="G21" s="36">
        <v>0</v>
      </c>
      <c r="H21" s="36">
        <v>0</v>
      </c>
      <c r="I21" s="36">
        <v>0</v>
      </c>
      <c r="J21" s="36">
        <v>4864000</v>
      </c>
      <c r="K21" s="36">
        <v>0</v>
      </c>
      <c r="L21" s="36">
        <v>0</v>
      </c>
      <c r="M21" s="37"/>
      <c r="N21" s="37">
        <v>6802000</v>
      </c>
      <c r="O21" s="36">
        <v>0</v>
      </c>
      <c r="P21" s="36">
        <v>0</v>
      </c>
      <c r="Q21" s="36">
        <v>0</v>
      </c>
      <c r="R21" s="37">
        <v>0</v>
      </c>
      <c r="S21" s="37">
        <v>0</v>
      </c>
      <c r="T21" s="36">
        <v>6802000</v>
      </c>
      <c r="U21" s="36"/>
      <c r="V21" s="36"/>
      <c r="W21" s="36"/>
      <c r="X21" s="38"/>
      <c r="Y21" s="39">
        <f>+T21+U21+V21+W21+X21</f>
        <v>6802000</v>
      </c>
      <c r="Z21" s="38"/>
    </row>
    <row r="22" spans="1:26" ht="16.5" customHeight="1">
      <c r="A22" s="34">
        <f>+A21+1</f>
        <v>10</v>
      </c>
      <c r="B22" s="34">
        <f>+B21+1</f>
        <v>4</v>
      </c>
      <c r="C22" s="35" t="s">
        <v>40</v>
      </c>
      <c r="D22" s="35" t="s">
        <v>41</v>
      </c>
      <c r="E22" s="11" t="s">
        <v>42</v>
      </c>
      <c r="F22" s="36">
        <v>1938000</v>
      </c>
      <c r="G22" s="36">
        <v>0</v>
      </c>
      <c r="H22" s="36">
        <v>0</v>
      </c>
      <c r="I22" s="36">
        <v>0</v>
      </c>
      <c r="J22" s="36">
        <v>4864000</v>
      </c>
      <c r="K22" s="36">
        <v>0</v>
      </c>
      <c r="L22" s="36">
        <v>0</v>
      </c>
      <c r="M22" s="37"/>
      <c r="N22" s="37">
        <v>6802000</v>
      </c>
      <c r="O22" s="36">
        <v>0</v>
      </c>
      <c r="P22" s="36">
        <v>0</v>
      </c>
      <c r="Q22" s="36">
        <v>0</v>
      </c>
      <c r="R22" s="37">
        <v>0</v>
      </c>
      <c r="S22" s="37">
        <v>0</v>
      </c>
      <c r="T22" s="36">
        <v>6802000</v>
      </c>
      <c r="U22" s="36"/>
      <c r="V22" s="36"/>
      <c r="W22" s="36"/>
      <c r="X22" s="38"/>
      <c r="Y22" s="39">
        <f>+T22+U22+V22+W22+X22</f>
        <v>6802000</v>
      </c>
      <c r="Z22" s="38"/>
    </row>
    <row r="23" spans="1:26" ht="16.5" customHeight="1">
      <c r="A23" s="34">
        <f>+A22+1</f>
        <v>11</v>
      </c>
      <c r="B23" s="34">
        <f>+B22+1</f>
        <v>5</v>
      </c>
      <c r="C23" s="35" t="s">
        <v>43</v>
      </c>
      <c r="D23" s="35" t="s">
        <v>81</v>
      </c>
      <c r="E23" s="11" t="s">
        <v>44</v>
      </c>
      <c r="F23" s="36">
        <v>1938000</v>
      </c>
      <c r="G23" s="36">
        <v>0</v>
      </c>
      <c r="H23" s="36">
        <v>0</v>
      </c>
      <c r="I23" s="36">
        <v>0</v>
      </c>
      <c r="J23" s="36">
        <v>4864000</v>
      </c>
      <c r="K23" s="36">
        <v>0</v>
      </c>
      <c r="L23" s="36">
        <v>0</v>
      </c>
      <c r="M23" s="37"/>
      <c r="N23" s="37">
        <v>6802000</v>
      </c>
      <c r="O23" s="36">
        <v>0</v>
      </c>
      <c r="P23" s="36">
        <v>0</v>
      </c>
      <c r="Q23" s="36">
        <v>0</v>
      </c>
      <c r="R23" s="37">
        <v>0</v>
      </c>
      <c r="S23" s="37">
        <v>0</v>
      </c>
      <c r="T23" s="36">
        <v>6802000</v>
      </c>
      <c r="U23" s="36"/>
      <c r="V23" s="36"/>
      <c r="W23" s="36"/>
      <c r="X23" s="38"/>
      <c r="Y23" s="39">
        <f>+T23+U23+V23+W23+X23</f>
        <v>6802000</v>
      </c>
      <c r="Z23" s="38"/>
    </row>
    <row r="24" spans="1:26" ht="16.5" customHeight="1">
      <c r="A24" s="34"/>
      <c r="B24" s="34"/>
      <c r="C24" s="61" t="s">
        <v>93</v>
      </c>
      <c r="D24" s="62"/>
      <c r="E24" s="63"/>
      <c r="F24" s="34"/>
      <c r="G24" s="40"/>
      <c r="H24" s="34"/>
      <c r="I24" s="40"/>
      <c r="J24" s="34"/>
      <c r="K24" s="40"/>
      <c r="L24" s="40"/>
      <c r="M24" s="40"/>
      <c r="N24" s="34"/>
      <c r="O24" s="40"/>
      <c r="P24" s="34"/>
      <c r="Q24" s="40"/>
      <c r="R24" s="38"/>
      <c r="S24" s="38"/>
      <c r="T24" s="38"/>
      <c r="U24" s="38"/>
      <c r="V24" s="38"/>
      <c r="W24" s="38"/>
      <c r="X24" s="38"/>
      <c r="Y24" s="39"/>
      <c r="Z24" s="38"/>
    </row>
    <row r="25" spans="1:26" ht="16.5" customHeight="1">
      <c r="A25" s="34">
        <f>A23+1</f>
        <v>12</v>
      </c>
      <c r="B25" s="34">
        <f>+B24+1</f>
        <v>1</v>
      </c>
      <c r="C25" s="35" t="s">
        <v>46</v>
      </c>
      <c r="D25" s="35" t="s">
        <v>47</v>
      </c>
      <c r="E25" s="11" t="s">
        <v>48</v>
      </c>
      <c r="F25" s="36">
        <v>1938000</v>
      </c>
      <c r="G25" s="36">
        <v>0</v>
      </c>
      <c r="H25" s="36">
        <v>0</v>
      </c>
      <c r="I25" s="36">
        <v>0</v>
      </c>
      <c r="J25" s="36">
        <v>5376000</v>
      </c>
      <c r="K25" s="36">
        <v>0</v>
      </c>
      <c r="L25" s="36">
        <v>0</v>
      </c>
      <c r="M25" s="37"/>
      <c r="N25" s="37">
        <v>7314000</v>
      </c>
      <c r="O25" s="36">
        <v>0</v>
      </c>
      <c r="P25" s="36">
        <v>0</v>
      </c>
      <c r="Q25" s="36">
        <v>0</v>
      </c>
      <c r="R25" s="37">
        <v>0</v>
      </c>
      <c r="S25" s="37">
        <v>0</v>
      </c>
      <c r="T25" s="36">
        <v>7314000</v>
      </c>
      <c r="U25" s="36"/>
      <c r="V25" s="36"/>
      <c r="W25" s="36"/>
      <c r="X25" s="38"/>
      <c r="Y25" s="39">
        <f>+T25+U25+V25+W25+X25</f>
        <v>7314000</v>
      </c>
      <c r="Z25" s="38"/>
    </row>
    <row r="26" spans="1:26" ht="16.5" customHeight="1">
      <c r="A26" s="34">
        <f>+A25+1</f>
        <v>13</v>
      </c>
      <c r="B26" s="34">
        <f>+B25+1</f>
        <v>2</v>
      </c>
      <c r="C26" s="35" t="s">
        <v>49</v>
      </c>
      <c r="D26" s="35" t="s">
        <v>50</v>
      </c>
      <c r="E26" s="11" t="s">
        <v>45</v>
      </c>
      <c r="F26" s="36">
        <v>1938000</v>
      </c>
      <c r="G26" s="36">
        <v>0</v>
      </c>
      <c r="H26" s="36">
        <v>0</v>
      </c>
      <c r="I26" s="36">
        <v>0</v>
      </c>
      <c r="J26" s="36">
        <v>5376000</v>
      </c>
      <c r="K26" s="36">
        <v>0</v>
      </c>
      <c r="L26" s="36">
        <v>0</v>
      </c>
      <c r="M26" s="37"/>
      <c r="N26" s="37">
        <v>7314000</v>
      </c>
      <c r="O26" s="36">
        <v>0</v>
      </c>
      <c r="P26" s="36">
        <v>0</v>
      </c>
      <c r="Q26" s="36">
        <v>0</v>
      </c>
      <c r="R26" s="37">
        <v>0</v>
      </c>
      <c r="S26" s="37">
        <v>0</v>
      </c>
      <c r="T26" s="36">
        <v>7314000</v>
      </c>
      <c r="U26" s="36"/>
      <c r="V26" s="36"/>
      <c r="W26" s="36"/>
      <c r="X26" s="38"/>
      <c r="Y26" s="39">
        <f>+T26+U26+V26+W26+X26</f>
        <v>7314000</v>
      </c>
      <c r="Z26" s="38"/>
    </row>
    <row r="27" spans="1:26" ht="16.5" customHeight="1">
      <c r="A27" s="34"/>
      <c r="B27" s="34"/>
      <c r="C27" s="61" t="s">
        <v>101</v>
      </c>
      <c r="D27" s="62"/>
      <c r="E27" s="63"/>
      <c r="F27" s="34"/>
      <c r="G27" s="40"/>
      <c r="H27" s="34"/>
      <c r="I27" s="40"/>
      <c r="J27" s="34"/>
      <c r="K27" s="40"/>
      <c r="L27" s="40"/>
      <c r="M27" s="40"/>
      <c r="N27" s="34"/>
      <c r="O27" s="40"/>
      <c r="P27" s="34"/>
      <c r="Q27" s="40"/>
      <c r="R27" s="38"/>
      <c r="S27" s="38"/>
      <c r="T27" s="38"/>
      <c r="U27" s="38"/>
      <c r="V27" s="38"/>
      <c r="W27" s="38"/>
      <c r="X27" s="38"/>
      <c r="Y27" s="39"/>
      <c r="Z27" s="38"/>
    </row>
    <row r="28" spans="1:26" ht="28.5" customHeight="1">
      <c r="A28" s="34">
        <f>A26+1</f>
        <v>14</v>
      </c>
      <c r="B28" s="34">
        <f>+B27+1</f>
        <v>1</v>
      </c>
      <c r="C28" s="35" t="s">
        <v>52</v>
      </c>
      <c r="D28" s="35" t="s">
        <v>53</v>
      </c>
      <c r="E28" s="11" t="s">
        <v>54</v>
      </c>
      <c r="F28" s="36">
        <v>914000</v>
      </c>
      <c r="G28" s="36">
        <v>0</v>
      </c>
      <c r="H28" s="36">
        <v>0</v>
      </c>
      <c r="I28" s="36">
        <v>0</v>
      </c>
      <c r="J28" s="36">
        <v>5888000</v>
      </c>
      <c r="K28" s="36">
        <v>0</v>
      </c>
      <c r="L28" s="36">
        <v>0</v>
      </c>
      <c r="M28" s="37"/>
      <c r="N28" s="37">
        <v>6802000</v>
      </c>
      <c r="O28" s="36">
        <v>0</v>
      </c>
      <c r="P28" s="36">
        <v>0</v>
      </c>
      <c r="Q28" s="36">
        <v>0</v>
      </c>
      <c r="R28" s="37">
        <v>0</v>
      </c>
      <c r="S28" s="37">
        <v>0</v>
      </c>
      <c r="T28" s="36">
        <v>6802000</v>
      </c>
      <c r="U28" s="36"/>
      <c r="V28" s="36"/>
      <c r="W28" s="36"/>
      <c r="X28" s="38"/>
      <c r="Y28" s="39">
        <f>+T28+U28+V28+W28+X28</f>
        <v>6802000</v>
      </c>
      <c r="Z28" s="38"/>
    </row>
    <row r="29" spans="1:26" ht="16.5" customHeight="1">
      <c r="A29" s="34"/>
      <c r="B29" s="34"/>
      <c r="C29" s="61" t="s">
        <v>87</v>
      </c>
      <c r="D29" s="62"/>
      <c r="E29" s="63"/>
      <c r="F29" s="34"/>
      <c r="G29" s="40"/>
      <c r="H29" s="34"/>
      <c r="I29" s="40"/>
      <c r="J29" s="34"/>
      <c r="K29" s="40"/>
      <c r="L29" s="40"/>
      <c r="M29" s="40"/>
      <c r="N29" s="34"/>
      <c r="O29" s="40"/>
      <c r="P29" s="34"/>
      <c r="Q29" s="40"/>
      <c r="R29" s="38"/>
      <c r="S29" s="38"/>
      <c r="T29" s="38"/>
      <c r="U29" s="38"/>
      <c r="V29" s="38"/>
      <c r="W29" s="38"/>
      <c r="X29" s="38"/>
      <c r="Y29" s="39"/>
      <c r="Z29" s="38"/>
    </row>
    <row r="30" spans="1:26" ht="16.5" customHeight="1">
      <c r="A30" s="34">
        <f>A28+1</f>
        <v>15</v>
      </c>
      <c r="B30" s="34">
        <f aca="true" t="shared" si="0" ref="B30:B35">+B29+1</f>
        <v>1</v>
      </c>
      <c r="C30" s="35" t="s">
        <v>55</v>
      </c>
      <c r="D30" s="35" t="s">
        <v>56</v>
      </c>
      <c r="E30" s="11" t="s">
        <v>57</v>
      </c>
      <c r="F30" s="36">
        <v>914000</v>
      </c>
      <c r="G30" s="36">
        <v>0</v>
      </c>
      <c r="H30" s="36">
        <v>0</v>
      </c>
      <c r="I30" s="36">
        <v>0</v>
      </c>
      <c r="J30" s="36">
        <v>5632000</v>
      </c>
      <c r="K30" s="36">
        <v>0</v>
      </c>
      <c r="L30" s="36">
        <v>0</v>
      </c>
      <c r="M30" s="37"/>
      <c r="N30" s="37">
        <v>6546000</v>
      </c>
      <c r="O30" s="36">
        <v>0</v>
      </c>
      <c r="P30" s="36">
        <v>0</v>
      </c>
      <c r="Q30" s="36">
        <v>0</v>
      </c>
      <c r="R30" s="37">
        <v>0</v>
      </c>
      <c r="S30" s="37">
        <v>0</v>
      </c>
      <c r="T30" s="36">
        <v>6546000</v>
      </c>
      <c r="U30" s="36"/>
      <c r="V30" s="36"/>
      <c r="W30" s="36"/>
      <c r="X30" s="38"/>
      <c r="Y30" s="39">
        <f aca="true" t="shared" si="1" ref="Y30:Y35">+T30+U30+V30+W30+X30</f>
        <v>6546000</v>
      </c>
      <c r="Z30" s="38"/>
    </row>
    <row r="31" spans="1:26" ht="16.5" customHeight="1">
      <c r="A31" s="34">
        <f>+A30+1</f>
        <v>16</v>
      </c>
      <c r="B31" s="34">
        <f t="shared" si="0"/>
        <v>2</v>
      </c>
      <c r="C31" s="35" t="s">
        <v>58</v>
      </c>
      <c r="D31" s="35" t="s">
        <v>59</v>
      </c>
      <c r="E31" s="11" t="s">
        <v>60</v>
      </c>
      <c r="F31" s="36">
        <v>914000</v>
      </c>
      <c r="G31" s="36">
        <v>0</v>
      </c>
      <c r="H31" s="36">
        <v>0</v>
      </c>
      <c r="I31" s="36">
        <v>0</v>
      </c>
      <c r="J31" s="36">
        <v>5632000</v>
      </c>
      <c r="K31" s="36">
        <v>0</v>
      </c>
      <c r="L31" s="36">
        <v>0</v>
      </c>
      <c r="M31" s="37"/>
      <c r="N31" s="37">
        <v>6546000</v>
      </c>
      <c r="O31" s="36">
        <v>0</v>
      </c>
      <c r="P31" s="36">
        <v>0</v>
      </c>
      <c r="Q31" s="36">
        <v>0</v>
      </c>
      <c r="R31" s="37">
        <v>0</v>
      </c>
      <c r="S31" s="37">
        <v>0</v>
      </c>
      <c r="T31" s="36">
        <v>6546000</v>
      </c>
      <c r="U31" s="36"/>
      <c r="V31" s="36"/>
      <c r="W31" s="36"/>
      <c r="X31" s="38"/>
      <c r="Y31" s="39">
        <f t="shared" si="1"/>
        <v>6546000</v>
      </c>
      <c r="Z31" s="38"/>
    </row>
    <row r="32" spans="1:26" ht="16.5" customHeight="1">
      <c r="A32" s="34">
        <f>+A31+1</f>
        <v>17</v>
      </c>
      <c r="B32" s="34">
        <f t="shared" si="0"/>
        <v>3</v>
      </c>
      <c r="C32" s="35" t="s">
        <v>61</v>
      </c>
      <c r="D32" s="35" t="s">
        <v>62</v>
      </c>
      <c r="E32" s="11" t="s">
        <v>63</v>
      </c>
      <c r="F32" s="36">
        <v>914000</v>
      </c>
      <c r="G32" s="36">
        <v>0</v>
      </c>
      <c r="H32" s="36">
        <v>0</v>
      </c>
      <c r="I32" s="36">
        <v>0</v>
      </c>
      <c r="J32" s="36">
        <v>5632000</v>
      </c>
      <c r="K32" s="36">
        <v>0</v>
      </c>
      <c r="L32" s="36">
        <v>0</v>
      </c>
      <c r="M32" s="37"/>
      <c r="N32" s="37">
        <v>6546000</v>
      </c>
      <c r="O32" s="36">
        <v>0</v>
      </c>
      <c r="P32" s="36">
        <v>0</v>
      </c>
      <c r="Q32" s="36">
        <v>0</v>
      </c>
      <c r="R32" s="37">
        <v>0</v>
      </c>
      <c r="S32" s="37">
        <v>0</v>
      </c>
      <c r="T32" s="36">
        <v>6546000</v>
      </c>
      <c r="U32" s="36"/>
      <c r="V32" s="36"/>
      <c r="W32" s="36"/>
      <c r="X32" s="38"/>
      <c r="Y32" s="39">
        <f t="shared" si="1"/>
        <v>6546000</v>
      </c>
      <c r="Z32" s="38"/>
    </row>
    <row r="33" spans="1:26" ht="16.5" customHeight="1">
      <c r="A33" s="34">
        <f>+A32+1</f>
        <v>18</v>
      </c>
      <c r="B33" s="34">
        <f t="shared" si="0"/>
        <v>4</v>
      </c>
      <c r="C33" s="35" t="s">
        <v>64</v>
      </c>
      <c r="D33" s="35" t="s">
        <v>65</v>
      </c>
      <c r="E33" s="11" t="s">
        <v>44</v>
      </c>
      <c r="F33" s="36">
        <v>914000</v>
      </c>
      <c r="G33" s="36">
        <v>0</v>
      </c>
      <c r="H33" s="36">
        <v>0</v>
      </c>
      <c r="I33" s="36">
        <v>0</v>
      </c>
      <c r="J33" s="36">
        <v>5632000</v>
      </c>
      <c r="K33" s="36">
        <v>0</v>
      </c>
      <c r="L33" s="36">
        <v>0</v>
      </c>
      <c r="M33" s="37"/>
      <c r="N33" s="37">
        <v>6546000</v>
      </c>
      <c r="O33" s="36">
        <v>0</v>
      </c>
      <c r="P33" s="36">
        <v>368000</v>
      </c>
      <c r="Q33" s="36">
        <v>0</v>
      </c>
      <c r="R33" s="37">
        <v>5632000</v>
      </c>
      <c r="S33" s="37">
        <v>0</v>
      </c>
      <c r="T33" s="36">
        <v>546000</v>
      </c>
      <c r="U33" s="36"/>
      <c r="V33" s="36"/>
      <c r="W33" s="36"/>
      <c r="X33" s="38"/>
      <c r="Y33" s="39">
        <f t="shared" si="1"/>
        <v>546000</v>
      </c>
      <c r="Z33" s="38"/>
    </row>
    <row r="34" spans="1:26" ht="16.5" customHeight="1">
      <c r="A34" s="34">
        <f>+A33+1</f>
        <v>19</v>
      </c>
      <c r="B34" s="34">
        <f t="shared" si="0"/>
        <v>5</v>
      </c>
      <c r="C34" s="35" t="s">
        <v>66</v>
      </c>
      <c r="D34" s="35" t="s">
        <v>67</v>
      </c>
      <c r="E34" s="11" t="s">
        <v>68</v>
      </c>
      <c r="F34" s="36">
        <v>914000</v>
      </c>
      <c r="G34" s="36">
        <v>0</v>
      </c>
      <c r="H34" s="36">
        <v>0</v>
      </c>
      <c r="I34" s="36">
        <v>0</v>
      </c>
      <c r="J34" s="36">
        <v>5632000</v>
      </c>
      <c r="K34" s="36">
        <v>0</v>
      </c>
      <c r="L34" s="36">
        <v>0</v>
      </c>
      <c r="M34" s="37"/>
      <c r="N34" s="37">
        <v>6546000</v>
      </c>
      <c r="O34" s="36">
        <v>0</v>
      </c>
      <c r="P34" s="36">
        <v>0</v>
      </c>
      <c r="Q34" s="36">
        <v>0</v>
      </c>
      <c r="R34" s="37">
        <v>0</v>
      </c>
      <c r="S34" s="37">
        <v>0</v>
      </c>
      <c r="T34" s="36">
        <v>6546000</v>
      </c>
      <c r="U34" s="36"/>
      <c r="V34" s="36"/>
      <c r="W34" s="36"/>
      <c r="X34" s="38"/>
      <c r="Y34" s="39">
        <f t="shared" si="1"/>
        <v>6546000</v>
      </c>
      <c r="Z34" s="38"/>
    </row>
    <row r="35" spans="1:26" ht="16.5" customHeight="1">
      <c r="A35" s="34">
        <f>+A34+1</f>
        <v>20</v>
      </c>
      <c r="B35" s="34">
        <f t="shared" si="0"/>
        <v>6</v>
      </c>
      <c r="C35" s="35" t="s">
        <v>69</v>
      </c>
      <c r="D35" s="35" t="s">
        <v>70</v>
      </c>
      <c r="E35" s="11" t="s">
        <v>71</v>
      </c>
      <c r="F35" s="36">
        <v>914000</v>
      </c>
      <c r="G35" s="36">
        <v>0</v>
      </c>
      <c r="H35" s="36">
        <v>0</v>
      </c>
      <c r="I35" s="36">
        <v>0</v>
      </c>
      <c r="J35" s="36">
        <v>5632000</v>
      </c>
      <c r="K35" s="36">
        <v>0</v>
      </c>
      <c r="L35" s="36">
        <v>0</v>
      </c>
      <c r="M35" s="37"/>
      <c r="N35" s="37">
        <v>6546000</v>
      </c>
      <c r="O35" s="36">
        <v>0</v>
      </c>
      <c r="P35" s="36">
        <v>0</v>
      </c>
      <c r="Q35" s="36">
        <v>0</v>
      </c>
      <c r="R35" s="37">
        <v>0</v>
      </c>
      <c r="S35" s="37">
        <v>0</v>
      </c>
      <c r="T35" s="36">
        <v>6546000</v>
      </c>
      <c r="U35" s="36"/>
      <c r="V35" s="36"/>
      <c r="W35" s="36"/>
      <c r="X35" s="38"/>
      <c r="Y35" s="39">
        <f t="shared" si="1"/>
        <v>6546000</v>
      </c>
      <c r="Z35" s="38"/>
    </row>
    <row r="36" spans="1:26" ht="16.5" customHeight="1">
      <c r="A36" s="34"/>
      <c r="B36" s="34"/>
      <c r="C36" s="61" t="s">
        <v>88</v>
      </c>
      <c r="D36" s="62"/>
      <c r="E36" s="63"/>
      <c r="F36" s="34"/>
      <c r="G36" s="40"/>
      <c r="H36" s="34"/>
      <c r="I36" s="40"/>
      <c r="J36" s="34"/>
      <c r="K36" s="40"/>
      <c r="L36" s="40"/>
      <c r="M36" s="40"/>
      <c r="N36" s="34"/>
      <c r="O36" s="40"/>
      <c r="P36" s="34"/>
      <c r="Q36" s="40"/>
      <c r="R36" s="38"/>
      <c r="S36" s="38"/>
      <c r="T36" s="38"/>
      <c r="U36" s="38"/>
      <c r="V36" s="38"/>
      <c r="W36" s="38"/>
      <c r="X36" s="38"/>
      <c r="Y36" s="39"/>
      <c r="Z36" s="38"/>
    </row>
    <row r="37" spans="1:26" ht="16.5" customHeight="1">
      <c r="A37" s="34">
        <f>A35+1</f>
        <v>21</v>
      </c>
      <c r="B37" s="41">
        <f>+B36+1</f>
        <v>1</v>
      </c>
      <c r="C37" s="42" t="s">
        <v>72</v>
      </c>
      <c r="D37" s="42" t="s">
        <v>73</v>
      </c>
      <c r="E37" s="18" t="s">
        <v>51</v>
      </c>
      <c r="F37" s="43">
        <v>914000</v>
      </c>
      <c r="G37" s="43">
        <v>0</v>
      </c>
      <c r="H37" s="43">
        <v>0</v>
      </c>
      <c r="I37" s="43">
        <v>0</v>
      </c>
      <c r="J37" s="43">
        <v>5888000</v>
      </c>
      <c r="K37" s="43">
        <v>0</v>
      </c>
      <c r="L37" s="43">
        <v>0</v>
      </c>
      <c r="M37" s="44"/>
      <c r="N37" s="44">
        <v>6802000</v>
      </c>
      <c r="O37" s="43">
        <v>0</v>
      </c>
      <c r="P37" s="43">
        <v>0</v>
      </c>
      <c r="Q37" s="43">
        <v>0</v>
      </c>
      <c r="R37" s="44">
        <v>5800000</v>
      </c>
      <c r="S37" s="44">
        <v>0</v>
      </c>
      <c r="T37" s="43">
        <v>1002000</v>
      </c>
      <c r="U37" s="43"/>
      <c r="V37" s="43"/>
      <c r="W37" s="43"/>
      <c r="X37" s="45"/>
      <c r="Y37" s="46">
        <f>+T37+U37+V37+W37+X37</f>
        <v>1002000</v>
      </c>
      <c r="Z37" s="38"/>
    </row>
    <row r="38" spans="1:26" s="16" customFormat="1" ht="16.5" customHeight="1">
      <c r="A38" s="38"/>
      <c r="B38" s="47"/>
      <c r="C38" s="61" t="s">
        <v>89</v>
      </c>
      <c r="D38" s="62"/>
      <c r="E38" s="63"/>
      <c r="F38" s="34"/>
      <c r="G38" s="40"/>
      <c r="H38" s="34"/>
      <c r="I38" s="40"/>
      <c r="J38" s="34"/>
      <c r="K38" s="40"/>
      <c r="L38" s="40"/>
      <c r="M38" s="40"/>
      <c r="N38" s="34"/>
      <c r="O38" s="40"/>
      <c r="P38" s="34"/>
      <c r="Q38" s="40"/>
      <c r="R38" s="38"/>
      <c r="S38" s="38"/>
      <c r="T38" s="38"/>
      <c r="U38" s="38"/>
      <c r="V38" s="38"/>
      <c r="W38" s="38"/>
      <c r="X38" s="38"/>
      <c r="Y38" s="38"/>
      <c r="Z38" s="48"/>
    </row>
    <row r="39" spans="1:26" s="16" customFormat="1" ht="16.5" customHeight="1">
      <c r="A39" s="49">
        <f>A37+1</f>
        <v>22</v>
      </c>
      <c r="B39" s="49">
        <v>1</v>
      </c>
      <c r="C39" s="50" t="s">
        <v>82</v>
      </c>
      <c r="D39" s="50" t="s">
        <v>83</v>
      </c>
      <c r="E39" s="19" t="s">
        <v>84</v>
      </c>
      <c r="F39" s="51">
        <v>131000</v>
      </c>
      <c r="G39" s="51">
        <v>0</v>
      </c>
      <c r="H39" s="51">
        <v>0</v>
      </c>
      <c r="I39" s="51">
        <v>0</v>
      </c>
      <c r="J39" s="51">
        <v>3474000</v>
      </c>
      <c r="K39" s="51">
        <v>0</v>
      </c>
      <c r="L39" s="51">
        <v>0</v>
      </c>
      <c r="M39" s="52"/>
      <c r="N39" s="52">
        <v>3605000</v>
      </c>
      <c r="O39" s="51">
        <v>0</v>
      </c>
      <c r="P39" s="51">
        <v>0</v>
      </c>
      <c r="Q39" s="51">
        <v>0</v>
      </c>
      <c r="R39" s="52">
        <v>0</v>
      </c>
      <c r="S39" s="52">
        <v>0</v>
      </c>
      <c r="T39" s="51">
        <v>3605000</v>
      </c>
      <c r="U39" s="51"/>
      <c r="V39" s="51"/>
      <c r="W39" s="51"/>
      <c r="X39" s="53"/>
      <c r="Y39" s="54">
        <f>+T39+U39+V39+W39+X39</f>
        <v>3605000</v>
      </c>
      <c r="Z39" s="55"/>
    </row>
    <row r="40" spans="1:25" s="16" customFormat="1" ht="12.75" customHeight="1">
      <c r="A40" s="14"/>
      <c r="B40" s="15"/>
      <c r="C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6" s="16" customFormat="1" ht="12.75" customHeight="1">
      <c r="A41" s="14"/>
      <c r="B41" s="17"/>
      <c r="C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64" t="s">
        <v>99</v>
      </c>
      <c r="X41" s="64"/>
      <c r="Y41" s="64"/>
      <c r="Z41" s="64"/>
    </row>
    <row r="42" spans="1:26" s="16" customFormat="1" ht="12.75" customHeight="1">
      <c r="A42" s="14"/>
      <c r="B42" s="17"/>
      <c r="C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29"/>
      <c r="X42" s="29"/>
      <c r="Y42" s="29"/>
      <c r="Z42" s="29"/>
    </row>
    <row r="43" spans="1:26" s="16" customFormat="1" ht="12.75" customHeight="1">
      <c r="A43" s="14"/>
      <c r="B43" s="17"/>
      <c r="C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29"/>
      <c r="X43" s="29"/>
      <c r="Y43" s="29"/>
      <c r="Z43" s="29"/>
    </row>
    <row r="44" spans="23:26" ht="12.75" customHeight="1">
      <c r="W44" s="29"/>
      <c r="X44" s="29"/>
      <c r="Y44" s="29"/>
      <c r="Z44" s="29"/>
    </row>
    <row r="45" spans="23:26" ht="12.75" customHeight="1">
      <c r="W45" s="29"/>
      <c r="X45" s="29"/>
      <c r="Y45" s="29"/>
      <c r="Z45" s="29"/>
    </row>
    <row r="46" spans="23:26" ht="12.75" customHeight="1">
      <c r="W46" s="64" t="s">
        <v>100</v>
      </c>
      <c r="X46" s="64"/>
      <c r="Y46" s="64"/>
      <c r="Z46" s="64"/>
    </row>
  </sheetData>
  <sheetProtection/>
  <mergeCells count="28">
    <mergeCell ref="D7:D8"/>
    <mergeCell ref="E7:E8"/>
    <mergeCell ref="C7:C8"/>
    <mergeCell ref="A7:B8"/>
    <mergeCell ref="A1:T1"/>
    <mergeCell ref="A2:T2"/>
    <mergeCell ref="V1:Z1"/>
    <mergeCell ref="V2:Z2"/>
    <mergeCell ref="C24:E24"/>
    <mergeCell ref="A4:Z4"/>
    <mergeCell ref="A5:Z5"/>
    <mergeCell ref="W6:Y6"/>
    <mergeCell ref="N7:O7"/>
    <mergeCell ref="P7:S7"/>
    <mergeCell ref="F7:K7"/>
    <mergeCell ref="L7:M7"/>
    <mergeCell ref="Y7:Y8"/>
    <mergeCell ref="T7:X7"/>
    <mergeCell ref="C9:E9"/>
    <mergeCell ref="C11:E11"/>
    <mergeCell ref="W41:Z41"/>
    <mergeCell ref="W46:Z46"/>
    <mergeCell ref="C38:E38"/>
    <mergeCell ref="C29:E29"/>
    <mergeCell ref="C36:E36"/>
    <mergeCell ref="C13:E13"/>
    <mergeCell ref="C27:E27"/>
    <mergeCell ref="C18:E18"/>
  </mergeCells>
  <printOptions/>
  <pageMargins left="0.32" right="0.2" top="0.31" bottom="0.26" header="0.18" footer="0.2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2017-05-03T02:45:13Z</cp:lastPrinted>
  <dcterms:created xsi:type="dcterms:W3CDTF">2017-04-09T09:51:24Z</dcterms:created>
  <dcterms:modified xsi:type="dcterms:W3CDTF">2017-05-04T08:18:01Z</dcterms:modified>
  <cp:category/>
  <cp:version/>
  <cp:contentType/>
  <cp:contentStatus/>
</cp:coreProperties>
</file>