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 DINH CHI ( chuẩn)" sheetId="1" r:id="rId1"/>
  </sheets>
  <definedNames>
    <definedName name="_xlnm.Print_Titles" localSheetId="0">'DS DINH CHI ( chuẩn)'!$9:$11</definedName>
  </definedNames>
  <calcPr fullCalcOnLoad="1"/>
</workbook>
</file>

<file path=xl/sharedStrings.xml><?xml version="1.0" encoding="utf-8"?>
<sst xmlns="http://schemas.openxmlformats.org/spreadsheetml/2006/main" count="181" uniqueCount="164">
  <si>
    <t>01/10/1994</t>
  </si>
  <si>
    <t>TRƯỜNG ĐH CÔNG NGHIỆP QUẢNG NINH</t>
  </si>
  <si>
    <t>Học kỳ 1 năm học 2017-2018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</si>
  <si>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</si>
  <si>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</si>
  <si>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</si>
  <si>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</si>
  <si>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</si>
  <si>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</si>
  <si>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</si>
  <si>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</si>
  <si>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</si>
  <si>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</si>
  <si>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</si>
  <si>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</si>
  <si>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Số nộp trước kỳ sau</t>
  </si>
  <si>
    <t>Học phí</t>
  </si>
  <si>
    <t>Khác</t>
  </si>
  <si>
    <t>Giảm</t>
  </si>
  <si>
    <t>Miễn</t>
  </si>
  <si>
    <t>01/06/1996</t>
  </si>
  <si>
    <t>14/04/1996</t>
  </si>
  <si>
    <t>CĐ Công nghệ kỹ thuật điện(theo hướng công nghiệp) CĐK26</t>
  </si>
  <si>
    <t>CQ26CD0025</t>
  </si>
  <si>
    <t>Phạm Thành Công</t>
  </si>
  <si>
    <t>11/03/1997</t>
  </si>
  <si>
    <t>17/01/1998</t>
  </si>
  <si>
    <t>Vũ Thị Mai</t>
  </si>
  <si>
    <t>ĐH Kỹ thuật tuyển khoáng sản rắn  DHK7A</t>
  </si>
  <si>
    <t>CQ06DH1353</t>
  </si>
  <si>
    <t>Chu Thị Thùy  Trang</t>
  </si>
  <si>
    <t>02/08/1995</t>
  </si>
  <si>
    <t>Nguyễn Mạnh  Cường</t>
  </si>
  <si>
    <t>27/12/1995</t>
  </si>
  <si>
    <t>Phạm Đức  Việt</t>
  </si>
  <si>
    <t>29/12/1995</t>
  </si>
  <si>
    <t>18/09/1994</t>
  </si>
  <si>
    <t>ĐH Công nghệ kỹ thuật điện(theo hướng công nghiệp) DHK9</t>
  </si>
  <si>
    <t>CQ09DH0068</t>
  </si>
  <si>
    <t>Nguyễn Việt Đức</t>
  </si>
  <si>
    <t>02/08/1998</t>
  </si>
  <si>
    <t>CQ09DH0127</t>
  </si>
  <si>
    <t>Ngô Hữu Thắng</t>
  </si>
  <si>
    <t>ĐH Công nghệ kỹ thuật Tự động hóa(theo hướng công nghiệp) DHK9</t>
  </si>
  <si>
    <t>CQ09DH0015</t>
  </si>
  <si>
    <t>Phạm Ngọc  Huy</t>
  </si>
  <si>
    <t>25/07/1998</t>
  </si>
  <si>
    <t>ĐH Kế toán tổng hợp DHK9</t>
  </si>
  <si>
    <t>ĐH Công nghệ Cơ điện mỏ K7A DHK7</t>
  </si>
  <si>
    <t>CQ07DH0588</t>
  </si>
  <si>
    <t>23/10/1996</t>
  </si>
  <si>
    <t>CQ06DH1039</t>
  </si>
  <si>
    <t>Bùi Quang  Thụ</t>
  </si>
  <si>
    <t>ĐH Công nghệ Cơ điện Tuyển khoáng  DHK7</t>
  </si>
  <si>
    <t>03/07/1996</t>
  </si>
  <si>
    <t>05/07/1996</t>
  </si>
  <si>
    <t>CQ07DH0635</t>
  </si>
  <si>
    <t>Lê Thùy  Trang</t>
  </si>
  <si>
    <t>ĐH Công nghệ kỹ thuật điện K7A DHK7</t>
  </si>
  <si>
    <t>CQ07DH0428</t>
  </si>
  <si>
    <t>Trịnh Mạnh  Cường</t>
  </si>
  <si>
    <t>20/04/1993</t>
  </si>
  <si>
    <t>CQ07DH0677</t>
  </si>
  <si>
    <t>Đoàn Văn  Thắng</t>
  </si>
  <si>
    <t>ĐH Công nghệ kỹ thuật điện K7B DHK7</t>
  </si>
  <si>
    <t>07/06/1996</t>
  </si>
  <si>
    <t>CQ07DH1083</t>
  </si>
  <si>
    <t>Phạm Minh Tuấn</t>
  </si>
  <si>
    <t>ĐH Công nghệ kỹ thuật điện K7C DHK7</t>
  </si>
  <si>
    <t>CQ07DH0559</t>
  </si>
  <si>
    <t>Nguyễn Ngọc  Mạnh</t>
  </si>
  <si>
    <t>CQ07DH0986</t>
  </si>
  <si>
    <t>Nguyễn Văn  Thế</t>
  </si>
  <si>
    <t>05/06/1996</t>
  </si>
  <si>
    <t>CQ07DH0058</t>
  </si>
  <si>
    <t>ĐH Công nghệ kỹ thuật điều khiển và tự động hoá K7A DHK7</t>
  </si>
  <si>
    <t>24/10/1996</t>
  </si>
  <si>
    <t>CQ07DH0163</t>
  </si>
  <si>
    <t>Trương Văn  Đạt</t>
  </si>
  <si>
    <t>CQ07DH0199</t>
  </si>
  <si>
    <t>Phạm Hồng  Thuận</t>
  </si>
  <si>
    <t>CQ07DH0315</t>
  </si>
  <si>
    <t>Vũ Mạnh  Trường</t>
  </si>
  <si>
    <t>11/06/1995</t>
  </si>
  <si>
    <t>ĐH Kế toán K7B DHK7</t>
  </si>
  <si>
    <t>CQ07DH0935</t>
  </si>
  <si>
    <t>Vũ Hồ Đại  Thắng</t>
  </si>
  <si>
    <t>CQ09DH0177</t>
  </si>
  <si>
    <t>Lâm Quang Thái</t>
  </si>
  <si>
    <t>CQ09DH0181</t>
  </si>
  <si>
    <t>Vũ Thị Thanh Thảo</t>
  </si>
  <si>
    <t>19/11/1998</t>
  </si>
  <si>
    <t>CQ09DH0194</t>
  </si>
  <si>
    <t>Trương Thị Kiều Trinh</t>
  </si>
  <si>
    <t>11/10/1998</t>
  </si>
  <si>
    <t>ĐH Kỹ thuật mỏ Hầm lò DHK9</t>
  </si>
  <si>
    <t>CQ09DH0295</t>
  </si>
  <si>
    <t>Mai Trung Kiên</t>
  </si>
  <si>
    <t>ĐH Mạng máy tính DHK9</t>
  </si>
  <si>
    <t>CQ09DH0176</t>
  </si>
  <si>
    <t>Phạm Hồng Sơn</t>
  </si>
  <si>
    <t>Quảng Ninhngày 19 tháng 9 năm 2017</t>
  </si>
  <si>
    <t>ĐHLT Công nghệ Cơ điện mỏ DHK9</t>
  </si>
  <si>
    <t>LTCQ9DH033</t>
  </si>
  <si>
    <t>Mạc Quang Huy</t>
  </si>
  <si>
    <t>25/10/1984</t>
  </si>
  <si>
    <t>ĐHLT Công nghệ kỹ thuật điện(theo hướng công nghiệp) DHK9</t>
  </si>
  <si>
    <t>LTCQ9DH002</t>
  </si>
  <si>
    <t>Tống Khắc Xuân</t>
  </si>
  <si>
    <t>10/10/1992</t>
  </si>
  <si>
    <t>ĐHLT Công nghệ kỹ thuật Tự động hóa(theo hướng công nghiệp) DHK9</t>
  </si>
  <si>
    <t>LTCQ9DH009</t>
  </si>
  <si>
    <t>Bùi Đức Thành</t>
  </si>
  <si>
    <t>31/08/1991</t>
  </si>
  <si>
    <t>ĐH Công nghệ Cơ điện mỏ DHK8</t>
  </si>
  <si>
    <t>CQ08DH0265</t>
  </si>
  <si>
    <t>Phạm Ngọc Linh</t>
  </si>
  <si>
    <t>28/04/1997</t>
  </si>
  <si>
    <t>27/10/1997</t>
  </si>
  <si>
    <t>09/02/1997</t>
  </si>
  <si>
    <t>15/08/1997</t>
  </si>
  <si>
    <t>ĐH Công nghệ kỹ thuật điện(theo hướng công nghiệp)  DHK8A</t>
  </si>
  <si>
    <t>CQ08DH0296</t>
  </si>
  <si>
    <t>Phạm Văn Hiến</t>
  </si>
  <si>
    <t>ĐH Công nghệ kỹ thuật Tự động hóa(theo hướng công nghiệp) DHK8A</t>
  </si>
  <si>
    <t>CQ08DH0113</t>
  </si>
  <si>
    <t>Phạm Thế Huân</t>
  </si>
  <si>
    <t>ĐH Kế toán tổng hợp DHK8A</t>
  </si>
  <si>
    <t>CQ08DH0063</t>
  </si>
  <si>
    <t>Vũ Anh Trung Hải</t>
  </si>
  <si>
    <t>CQ08DH0006</t>
  </si>
  <si>
    <t>24/07/1997</t>
  </si>
  <si>
    <t>ĐH Kỹ thuật mỏ Hầm lò DHK8</t>
  </si>
  <si>
    <t>CQ08DH0312</t>
  </si>
  <si>
    <t>Nguyễn Minh Quang</t>
  </si>
  <si>
    <t>16/12/1997</t>
  </si>
  <si>
    <t>ĐH Công nghệ Cơ điện mỏ DHK9</t>
  </si>
  <si>
    <t>CQ09DH0112</t>
  </si>
  <si>
    <t>Nguyễn Hoàng Sơn</t>
  </si>
  <si>
    <t>26/12/1998</t>
  </si>
  <si>
    <t>ĐH Công nghệ kỹ thuật cơ khí ô tô DHK9</t>
  </si>
  <si>
    <t>CQ09DH0039</t>
  </si>
  <si>
    <t>Trịnh Văn  Bình</t>
  </si>
  <si>
    <t>05/03/1998</t>
  </si>
  <si>
    <t>CQ09DH0047</t>
  </si>
  <si>
    <t>Nguyễn Thế Nam</t>
  </si>
  <si>
    <t>26/08/1998</t>
  </si>
  <si>
    <t>09/11/1998</t>
  </si>
  <si>
    <t>ĐH Công nghệ kỹ thuật Điện tử(theo hướng công nghiệp) DHK9</t>
  </si>
  <si>
    <t>CQ09DH0086</t>
  </si>
  <si>
    <t>Đinh Trung Kiên</t>
  </si>
  <si>
    <t>05/05/1998</t>
  </si>
  <si>
    <t>CQ09DH0093</t>
  </si>
  <si>
    <t>Mạc Thành Long</t>
  </si>
  <si>
    <t>06/08/1998</t>
  </si>
  <si>
    <t xml:space="preserve">Tổng </t>
  </si>
  <si>
    <t>Công nợ</t>
  </si>
  <si>
    <t xml:space="preserve">                                       BỘ CÔNG THƯƠNG</t>
  </si>
  <si>
    <t>DANH SÁCH ĐÌNH CHỈ SINH VIÊN DO NỘP CHẬM HỌC PHÍ VÀ CÔNG NỢ KHÁC</t>
  </si>
  <si>
    <t>?</t>
  </si>
  <si>
    <t>(Kèm theo Quyết định số:      /QĐ - ĐHCNQN ngày      tháng 9 năm 2017)</t>
  </si>
  <si>
    <t xml:space="preserve">          Phòng Công tác Học sinh sinh viên</t>
  </si>
  <si>
    <t xml:space="preserve">                   Phạm Kim Vân</t>
  </si>
  <si>
    <t>( Phòng TC - KT chốt công nợ  ngày 18.09.2017)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</si>
</sst>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6"/>
      <color indexed="8"/>
      <name val="Times New Roman"/>
      <family val="0"/>
    </font>
    <font>
      <sz val="8"/>
      <name val="Arial"/>
      <family val="0"/>
    </font>
    <font>
      <i/>
      <sz val="14"/>
      <color indexed="8"/>
      <name val="Times New Roman"/>
      <family val="1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4" xfId="0" applyNumberFormat="1" applyFont="1" applyFill="1" applyBorder="1" applyAlignment="1" applyProtection="1">
      <alignment wrapText="1"/>
      <protection/>
    </xf>
    <xf numFmtId="0" fontId="5" fillId="2" borderId="4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 shrinkToFit="1"/>
      <protection/>
    </xf>
    <xf numFmtId="3" fontId="5" fillId="2" borderId="4" xfId="0" applyNumberFormat="1" applyFont="1" applyFill="1" applyBorder="1" applyAlignment="1" applyProtection="1">
      <alignment shrinkToFit="1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 shrinkToFit="1"/>
      <protection/>
    </xf>
    <xf numFmtId="3" fontId="5" fillId="0" borderId="8" xfId="0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14" fillId="0" borderId="0" xfId="0" applyFont="1" applyAlignment="1">
      <alignment/>
    </xf>
    <xf numFmtId="0" fontId="5" fillId="3" borderId="4" xfId="0" applyFont="1" applyFill="1" applyBorder="1" applyAlignment="1">
      <alignment/>
    </xf>
    <xf numFmtId="0" fontId="5" fillId="2" borderId="4" xfId="0" applyNumberFormat="1" applyFont="1" applyFill="1" applyBorder="1" applyAlignment="1" applyProtection="1">
      <alignment wrapText="1"/>
      <protection/>
    </xf>
    <xf numFmtId="3" fontId="4" fillId="2" borderId="5" xfId="0" applyNumberFormat="1" applyFont="1" applyFill="1" applyBorder="1" applyAlignment="1" applyProtection="1">
      <alignment shrinkToFit="1"/>
      <protection/>
    </xf>
    <xf numFmtId="3" fontId="4" fillId="2" borderId="6" xfId="0" applyNumberFormat="1" applyFont="1" applyFill="1" applyBorder="1" applyAlignment="1" applyProtection="1">
      <alignment shrinkToFit="1"/>
      <protection/>
    </xf>
    <xf numFmtId="3" fontId="5" fillId="2" borderId="7" xfId="0" applyNumberFormat="1" applyFont="1" applyFill="1" applyBorder="1" applyAlignment="1" applyProtection="1">
      <alignment shrinkToFi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28"/>
        <xdr:cNvSpPr>
          <a:spLocks/>
        </xdr:cNvSpPr>
      </xdr:nvSpPr>
      <xdr:spPr>
        <a:xfrm>
          <a:off x="1028700" y="428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36">
      <selection activeCell="D63" sqref="D63"/>
    </sheetView>
  </sheetViews>
  <sheetFormatPr defaultColWidth="9.140625" defaultRowHeight="12.75" customHeight="1"/>
  <cols>
    <col min="1" max="1" width="5.28125" style="7" customWidth="1"/>
    <col min="2" max="2" width="5.7109375" style="25" customWidth="1"/>
    <col min="3" max="3" width="17.7109375" style="11" customWidth="1"/>
    <col min="4" max="4" width="22.8515625" style="11" customWidth="1"/>
    <col min="5" max="5" width="11.7109375" style="11" customWidth="1"/>
    <col min="6" max="10" width="10.28125" style="11" hidden="1" customWidth="1"/>
    <col min="11" max="11" width="2.140625" style="11" hidden="1" customWidth="1"/>
    <col min="12" max="19" width="10.28125" style="11" hidden="1" customWidth="1"/>
    <col min="20" max="20" width="11.140625" style="11" customWidth="1"/>
    <col min="21" max="21" width="11.57421875" style="11" customWidth="1"/>
    <col min="22" max="23" width="10.28125" style="0" hidden="1" customWidth="1"/>
    <col min="24" max="24" width="13.140625" style="11" customWidth="1"/>
    <col min="25" max="25" width="12.421875" style="0" bestFit="1" customWidth="1"/>
    <col min="26" max="16384" width="10.28125" style="0" customWidth="1"/>
  </cols>
  <sheetData>
    <row r="1" spans="1:2" ht="12.75" customHeight="1">
      <c r="A1" s="7" t="s">
        <v>157</v>
      </c>
      <c r="B1" s="45"/>
    </row>
    <row r="2" spans="1:25" s="1" customFormat="1" ht="18.75" customHeight="1">
      <c r="A2" s="56" t="s">
        <v>1</v>
      </c>
      <c r="B2" s="57"/>
      <c r="C2" s="57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V2" s="32"/>
      <c r="W2" s="32"/>
      <c r="X2" s="32"/>
      <c r="Y2" s="32"/>
    </row>
    <row r="3" spans="1:25" s="1" customFormat="1" ht="18.75" customHeight="1">
      <c r="A3" s="56"/>
      <c r="B3" s="57"/>
      <c r="C3" s="57"/>
      <c r="D3" s="57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V3" s="32"/>
      <c r="W3" s="32"/>
      <c r="X3" s="32"/>
      <c r="Y3" s="32"/>
    </row>
    <row r="4" spans="1:25" s="1" customFormat="1" ht="18.75" customHeight="1">
      <c r="A4" s="71" t="s">
        <v>158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33"/>
    </row>
    <row r="5" spans="1:25" s="1" customFormat="1" ht="18.75" customHeight="1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4"/>
      <c r="W5" s="34"/>
      <c r="X5" s="37"/>
      <c r="Y5" s="35"/>
    </row>
    <row r="6" spans="1:26" s="1" customFormat="1" ht="18.75" customHeight="1">
      <c r="A6" s="76" t="s">
        <v>160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34"/>
      <c r="Z6" s="36"/>
    </row>
    <row r="7" spans="25:26" s="1" customFormat="1" ht="18.75" customHeight="1">
      <c r="Y7" s="38"/>
      <c r="Z7" s="36"/>
    </row>
    <row r="8" spans="1:26" s="1" customFormat="1" ht="18.75" customHeight="1">
      <c r="A8" s="77" t="s">
        <v>163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38"/>
      <c r="Z8" s="36"/>
    </row>
    <row r="9" spans="1:25" s="23" customFormat="1" ht="12.75" customHeight="1">
      <c r="A9" s="65" t="s">
        <v>3</v>
      </c>
      <c r="B9" s="70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/>
      <c r="H9" s="68"/>
      <c r="I9" s="68"/>
      <c r="J9" s="68"/>
      <c r="K9" s="68"/>
      <c r="L9" s="68" t="s">
        <v>8</v>
      </c>
      <c r="M9" s="68"/>
      <c r="N9" s="68" t="s">
        <v>9</v>
      </c>
      <c r="O9" s="68"/>
      <c r="P9" s="67" t="s">
        <v>10</v>
      </c>
      <c r="Q9" s="67"/>
      <c r="R9" s="67"/>
      <c r="S9" s="67"/>
      <c r="T9" s="66" t="s">
        <v>156</v>
      </c>
      <c r="U9" s="66"/>
      <c r="V9" s="3"/>
      <c r="W9" s="4"/>
      <c r="X9" s="73" t="s">
        <v>155</v>
      </c>
      <c r="Y9" s="40"/>
    </row>
    <row r="10" spans="1:25" s="23" customFormat="1" ht="19.5" customHeight="1">
      <c r="A10" s="65"/>
      <c r="B10" s="70"/>
      <c r="C10" s="68"/>
      <c r="D10" s="68"/>
      <c r="E10" s="68"/>
      <c r="F10" s="68" t="s">
        <v>11</v>
      </c>
      <c r="G10" s="68"/>
      <c r="H10" s="68" t="s">
        <v>12</v>
      </c>
      <c r="I10" s="68"/>
      <c r="J10" s="68" t="s">
        <v>13</v>
      </c>
      <c r="K10" s="68"/>
      <c r="L10" s="68"/>
      <c r="M10" s="68"/>
      <c r="N10" s="68"/>
      <c r="O10" s="68"/>
      <c r="P10" s="68" t="s">
        <v>11</v>
      </c>
      <c r="Q10" s="68"/>
      <c r="R10" s="68" t="s">
        <v>14</v>
      </c>
      <c r="S10" s="68"/>
      <c r="T10" s="66"/>
      <c r="U10" s="66"/>
      <c r="V10" s="63" t="s">
        <v>15</v>
      </c>
      <c r="W10" s="64"/>
      <c r="X10" s="74"/>
      <c r="Y10" s="40"/>
    </row>
    <row r="11" spans="1:25" s="23" customFormat="1" ht="24" customHeight="1">
      <c r="A11" s="65"/>
      <c r="B11" s="70"/>
      <c r="C11" s="68"/>
      <c r="D11" s="68"/>
      <c r="E11" s="68"/>
      <c r="F11" s="8" t="s">
        <v>16</v>
      </c>
      <c r="G11" s="9" t="s">
        <v>17</v>
      </c>
      <c r="H11" s="8" t="s">
        <v>16</v>
      </c>
      <c r="I11" s="9" t="s">
        <v>17</v>
      </c>
      <c r="J11" s="8" t="s">
        <v>16</v>
      </c>
      <c r="K11" s="9" t="s">
        <v>17</v>
      </c>
      <c r="L11" s="9" t="s">
        <v>18</v>
      </c>
      <c r="M11" s="9" t="s">
        <v>19</v>
      </c>
      <c r="N11" s="8" t="s">
        <v>16</v>
      </c>
      <c r="O11" s="9" t="s">
        <v>17</v>
      </c>
      <c r="P11" s="8" t="s">
        <v>16</v>
      </c>
      <c r="Q11" s="9" t="s">
        <v>17</v>
      </c>
      <c r="R11" s="8" t="s">
        <v>16</v>
      </c>
      <c r="S11" s="9" t="s">
        <v>17</v>
      </c>
      <c r="T11" s="10" t="s">
        <v>16</v>
      </c>
      <c r="U11" s="9" t="s">
        <v>17</v>
      </c>
      <c r="V11" s="16" t="s">
        <v>16</v>
      </c>
      <c r="W11" s="2" t="s">
        <v>17</v>
      </c>
      <c r="X11" s="75"/>
      <c r="Y11" s="40"/>
    </row>
    <row r="12" spans="1:24" ht="30.75" customHeight="1">
      <c r="A12" s="22"/>
      <c r="B12" s="22"/>
      <c r="C12" s="60" t="s">
        <v>22</v>
      </c>
      <c r="D12" s="61"/>
      <c r="E12" s="69"/>
      <c r="F12" s="19"/>
      <c r="G12" s="20"/>
      <c r="H12" s="19"/>
      <c r="I12" s="20"/>
      <c r="J12" s="19"/>
      <c r="K12" s="20"/>
      <c r="L12" s="20"/>
      <c r="M12" s="20"/>
      <c r="N12" s="19"/>
      <c r="O12" s="20"/>
      <c r="P12" s="19"/>
      <c r="Q12" s="20"/>
      <c r="R12" s="21"/>
      <c r="S12" s="21"/>
      <c r="T12" s="21"/>
      <c r="U12" s="21"/>
      <c r="X12" s="41"/>
    </row>
    <row r="13" spans="1:24" ht="15.75">
      <c r="A13" s="22">
        <v>1</v>
      </c>
      <c r="B13" s="22">
        <f>+B12+1</f>
        <v>1</v>
      </c>
      <c r="C13" s="12" t="s">
        <v>23</v>
      </c>
      <c r="D13" s="12" t="s">
        <v>24</v>
      </c>
      <c r="E13" s="13" t="s">
        <v>25</v>
      </c>
      <c r="F13" s="14">
        <v>0</v>
      </c>
      <c r="G13" s="14">
        <v>0</v>
      </c>
      <c r="H13" s="14">
        <v>0</v>
      </c>
      <c r="I13" s="14">
        <v>0</v>
      </c>
      <c r="J13" s="14">
        <v>3474000</v>
      </c>
      <c r="K13" s="14">
        <v>491400</v>
      </c>
      <c r="L13" s="14">
        <v>0</v>
      </c>
      <c r="M13" s="15"/>
      <c r="N13" s="15">
        <v>3474000</v>
      </c>
      <c r="O13" s="14">
        <v>491400</v>
      </c>
      <c r="P13" s="14">
        <v>0</v>
      </c>
      <c r="Q13" s="14">
        <v>0</v>
      </c>
      <c r="R13" s="15">
        <v>0</v>
      </c>
      <c r="S13" s="15">
        <v>0</v>
      </c>
      <c r="T13" s="14">
        <v>3474000</v>
      </c>
      <c r="U13" s="14">
        <v>491400</v>
      </c>
      <c r="V13" s="17">
        <v>0</v>
      </c>
      <c r="W13" s="39">
        <v>0</v>
      </c>
      <c r="X13" s="41">
        <f aca="true" t="shared" si="0" ref="X13:X33">SUM(T13:U13)</f>
        <v>3965400</v>
      </c>
    </row>
    <row r="14" spans="1:24" ht="15.75">
      <c r="A14" s="22"/>
      <c r="B14" s="22"/>
      <c r="C14" s="60" t="s">
        <v>48</v>
      </c>
      <c r="D14" s="61"/>
      <c r="E14" s="62"/>
      <c r="F14" s="19"/>
      <c r="G14" s="20"/>
      <c r="H14" s="19"/>
      <c r="I14" s="20"/>
      <c r="J14" s="19"/>
      <c r="K14" s="20"/>
      <c r="L14" s="20"/>
      <c r="M14" s="20"/>
      <c r="N14" s="19"/>
      <c r="O14" s="20"/>
      <c r="P14" s="19"/>
      <c r="Q14" s="20"/>
      <c r="R14" s="21"/>
      <c r="S14" s="21"/>
      <c r="T14" s="21"/>
      <c r="U14" s="21"/>
      <c r="X14" s="41"/>
    </row>
    <row r="15" spans="1:24" ht="15.75">
      <c r="A15" s="22">
        <v>2</v>
      </c>
      <c r="B15" s="22">
        <v>1</v>
      </c>
      <c r="C15" s="12" t="s">
        <v>49</v>
      </c>
      <c r="D15" s="12" t="s">
        <v>32</v>
      </c>
      <c r="E15" s="13" t="s">
        <v>50</v>
      </c>
      <c r="F15" s="14">
        <v>0</v>
      </c>
      <c r="G15" s="14">
        <v>0</v>
      </c>
      <c r="H15" s="14">
        <v>0</v>
      </c>
      <c r="I15" s="14">
        <v>0</v>
      </c>
      <c r="J15" s="14">
        <v>3825000</v>
      </c>
      <c r="K15" s="14">
        <v>368550</v>
      </c>
      <c r="L15" s="14">
        <v>0</v>
      </c>
      <c r="M15" s="15"/>
      <c r="N15" s="15">
        <v>3825000</v>
      </c>
      <c r="O15" s="14">
        <v>368550</v>
      </c>
      <c r="P15" s="14">
        <v>0</v>
      </c>
      <c r="Q15" s="14">
        <v>0</v>
      </c>
      <c r="R15" s="15">
        <v>0</v>
      </c>
      <c r="S15" s="15">
        <v>0</v>
      </c>
      <c r="T15" s="14">
        <v>3825000</v>
      </c>
      <c r="U15" s="14">
        <v>368550</v>
      </c>
      <c r="V15" s="17">
        <v>0</v>
      </c>
      <c r="W15" s="39">
        <v>0</v>
      </c>
      <c r="X15" s="41">
        <f t="shared" si="0"/>
        <v>4193550</v>
      </c>
    </row>
    <row r="16" spans="1:24" ht="15.75">
      <c r="A16" s="22">
        <f>A15+1</f>
        <v>3</v>
      </c>
      <c r="B16" s="22">
        <v>2</v>
      </c>
      <c r="C16" s="12" t="s">
        <v>51</v>
      </c>
      <c r="D16" s="12" t="s">
        <v>52</v>
      </c>
      <c r="E16" s="13" t="s">
        <v>36</v>
      </c>
      <c r="F16" s="14">
        <v>0</v>
      </c>
      <c r="G16" s="14">
        <v>0</v>
      </c>
      <c r="H16" s="14">
        <v>0</v>
      </c>
      <c r="I16" s="14">
        <v>0</v>
      </c>
      <c r="J16" s="14">
        <v>3375000</v>
      </c>
      <c r="K16" s="14">
        <v>368550</v>
      </c>
      <c r="L16" s="14">
        <v>0</v>
      </c>
      <c r="M16" s="15"/>
      <c r="N16" s="15">
        <v>3375000</v>
      </c>
      <c r="O16" s="14">
        <v>368550</v>
      </c>
      <c r="P16" s="14">
        <v>0</v>
      </c>
      <c r="Q16" s="14">
        <v>0</v>
      </c>
      <c r="R16" s="15">
        <v>0</v>
      </c>
      <c r="S16" s="15">
        <v>0</v>
      </c>
      <c r="T16" s="14">
        <v>3375000</v>
      </c>
      <c r="U16" s="14">
        <v>368550</v>
      </c>
      <c r="V16" s="17">
        <v>0</v>
      </c>
      <c r="W16" s="39">
        <v>0</v>
      </c>
      <c r="X16" s="41">
        <f t="shared" si="0"/>
        <v>3743550</v>
      </c>
    </row>
    <row r="17" spans="1:24" ht="15.75">
      <c r="A17" s="22"/>
      <c r="B17" s="22"/>
      <c r="C17" s="60" t="s">
        <v>53</v>
      </c>
      <c r="D17" s="61"/>
      <c r="E17" s="62"/>
      <c r="F17" s="19"/>
      <c r="G17" s="20"/>
      <c r="H17" s="19"/>
      <c r="I17" s="20"/>
      <c r="J17" s="19"/>
      <c r="K17" s="20"/>
      <c r="L17" s="20"/>
      <c r="M17" s="20"/>
      <c r="N17" s="19"/>
      <c r="O17" s="20"/>
      <c r="P17" s="19"/>
      <c r="Q17" s="20"/>
      <c r="R17" s="21"/>
      <c r="S17" s="21"/>
      <c r="T17" s="21"/>
      <c r="U17" s="21"/>
      <c r="X17" s="41"/>
    </row>
    <row r="18" spans="1:24" ht="15.75">
      <c r="A18" s="22">
        <v>4</v>
      </c>
      <c r="B18" s="22">
        <f>+B17+1</f>
        <v>1</v>
      </c>
      <c r="C18" s="12" t="s">
        <v>56</v>
      </c>
      <c r="D18" s="12" t="s">
        <v>57</v>
      </c>
      <c r="E18" s="13" t="s">
        <v>35</v>
      </c>
      <c r="F18" s="14">
        <v>0</v>
      </c>
      <c r="G18" s="14">
        <v>0</v>
      </c>
      <c r="H18" s="14">
        <v>0</v>
      </c>
      <c r="I18" s="14">
        <v>0</v>
      </c>
      <c r="J18" s="14">
        <v>3150000</v>
      </c>
      <c r="K18" s="14">
        <v>368550</v>
      </c>
      <c r="L18" s="14">
        <v>0</v>
      </c>
      <c r="M18" s="15"/>
      <c r="N18" s="15">
        <v>3150000</v>
      </c>
      <c r="O18" s="14">
        <v>368550</v>
      </c>
      <c r="P18" s="14">
        <v>0</v>
      </c>
      <c r="Q18" s="14">
        <v>0</v>
      </c>
      <c r="R18" s="15">
        <v>0</v>
      </c>
      <c r="S18" s="15">
        <v>0</v>
      </c>
      <c r="T18" s="14">
        <v>3150000</v>
      </c>
      <c r="U18" s="14">
        <v>368550</v>
      </c>
      <c r="V18" s="17">
        <v>0</v>
      </c>
      <c r="W18" s="39">
        <v>0</v>
      </c>
      <c r="X18" s="41">
        <f t="shared" si="0"/>
        <v>3518550</v>
      </c>
    </row>
    <row r="19" spans="1:24" ht="15.75">
      <c r="A19" s="22"/>
      <c r="B19" s="22"/>
      <c r="C19" s="60" t="s">
        <v>58</v>
      </c>
      <c r="D19" s="61"/>
      <c r="E19" s="62"/>
      <c r="F19" s="19"/>
      <c r="G19" s="20"/>
      <c r="H19" s="19"/>
      <c r="I19" s="20"/>
      <c r="J19" s="19"/>
      <c r="K19" s="20"/>
      <c r="L19" s="20"/>
      <c r="M19" s="20"/>
      <c r="N19" s="19"/>
      <c r="O19" s="20"/>
      <c r="P19" s="19"/>
      <c r="Q19" s="20"/>
      <c r="R19" s="21"/>
      <c r="S19" s="21"/>
      <c r="T19" s="21"/>
      <c r="U19" s="21"/>
      <c r="X19" s="41"/>
    </row>
    <row r="20" spans="1:24" ht="15.75">
      <c r="A20" s="22">
        <v>5</v>
      </c>
      <c r="B20" s="22">
        <f>+B19+1</f>
        <v>1</v>
      </c>
      <c r="C20" s="12" t="s">
        <v>59</v>
      </c>
      <c r="D20" s="12" t="s">
        <v>60</v>
      </c>
      <c r="E20" s="13" t="s">
        <v>61</v>
      </c>
      <c r="F20" s="14">
        <v>1575000</v>
      </c>
      <c r="G20" s="14">
        <v>0</v>
      </c>
      <c r="H20" s="14">
        <v>0</v>
      </c>
      <c r="I20" s="14">
        <v>0</v>
      </c>
      <c r="J20" s="14">
        <v>2700000</v>
      </c>
      <c r="K20" s="14">
        <v>368550</v>
      </c>
      <c r="L20" s="14">
        <v>0</v>
      </c>
      <c r="M20" s="15"/>
      <c r="N20" s="15">
        <v>4275000</v>
      </c>
      <c r="O20" s="14">
        <v>368550</v>
      </c>
      <c r="P20" s="14">
        <v>0</v>
      </c>
      <c r="Q20" s="14">
        <v>0</v>
      </c>
      <c r="R20" s="15">
        <v>0</v>
      </c>
      <c r="S20" s="15">
        <v>0</v>
      </c>
      <c r="T20" s="14">
        <v>4275000</v>
      </c>
      <c r="U20" s="14">
        <v>368550</v>
      </c>
      <c r="V20" s="17">
        <v>0</v>
      </c>
      <c r="W20" s="39">
        <v>0</v>
      </c>
      <c r="X20" s="41">
        <f t="shared" si="0"/>
        <v>4643550</v>
      </c>
    </row>
    <row r="21" spans="1:24" ht="15.75">
      <c r="A21" s="22">
        <f>A20+1</f>
        <v>6</v>
      </c>
      <c r="B21" s="22">
        <f>+B20+1</f>
        <v>2</v>
      </c>
      <c r="C21" s="12" t="s">
        <v>62</v>
      </c>
      <c r="D21" s="12" t="s">
        <v>63</v>
      </c>
      <c r="E21" s="13" t="s">
        <v>21</v>
      </c>
      <c r="F21" s="14">
        <v>0</v>
      </c>
      <c r="G21" s="14">
        <v>0</v>
      </c>
      <c r="H21" s="14">
        <v>0</v>
      </c>
      <c r="I21" s="14">
        <v>0</v>
      </c>
      <c r="J21" s="14">
        <v>3150000</v>
      </c>
      <c r="K21" s="14">
        <v>368550</v>
      </c>
      <c r="L21" s="14">
        <v>0</v>
      </c>
      <c r="M21" s="15"/>
      <c r="N21" s="15">
        <v>3150000</v>
      </c>
      <c r="O21" s="14">
        <v>368550</v>
      </c>
      <c r="P21" s="14">
        <v>0</v>
      </c>
      <c r="Q21" s="14">
        <v>0</v>
      </c>
      <c r="R21" s="15">
        <v>0</v>
      </c>
      <c r="S21" s="15">
        <v>0</v>
      </c>
      <c r="T21" s="14">
        <v>3150000</v>
      </c>
      <c r="U21" s="14">
        <v>368550</v>
      </c>
      <c r="V21" s="17">
        <v>0</v>
      </c>
      <c r="W21" s="39">
        <v>0</v>
      </c>
      <c r="X21" s="41">
        <f t="shared" si="0"/>
        <v>3518550</v>
      </c>
    </row>
    <row r="22" spans="1:24" ht="15.75">
      <c r="A22" s="22"/>
      <c r="B22" s="22"/>
      <c r="C22" s="60" t="s">
        <v>64</v>
      </c>
      <c r="D22" s="61"/>
      <c r="E22" s="62"/>
      <c r="F22" s="19"/>
      <c r="G22" s="20"/>
      <c r="H22" s="19"/>
      <c r="I22" s="20"/>
      <c r="J22" s="19"/>
      <c r="K22" s="20"/>
      <c r="L22" s="20"/>
      <c r="M22" s="20"/>
      <c r="N22" s="19"/>
      <c r="O22" s="20"/>
      <c r="P22" s="19"/>
      <c r="Q22" s="20"/>
      <c r="R22" s="21"/>
      <c r="S22" s="21"/>
      <c r="T22" s="21"/>
      <c r="U22" s="21"/>
      <c r="X22" s="41"/>
    </row>
    <row r="23" spans="1:24" ht="15.75">
      <c r="A23" s="22">
        <v>7</v>
      </c>
      <c r="B23" s="22">
        <v>1</v>
      </c>
      <c r="C23" s="12" t="s">
        <v>66</v>
      </c>
      <c r="D23" s="12" t="s">
        <v>67</v>
      </c>
      <c r="E23" s="13" t="s">
        <v>55</v>
      </c>
      <c r="F23" s="14">
        <v>0</v>
      </c>
      <c r="G23" s="14">
        <v>0</v>
      </c>
      <c r="H23" s="14">
        <v>0</v>
      </c>
      <c r="I23" s="14">
        <v>0</v>
      </c>
      <c r="J23" s="14">
        <v>5175000</v>
      </c>
      <c r="K23" s="14">
        <v>368550</v>
      </c>
      <c r="L23" s="14">
        <v>0</v>
      </c>
      <c r="M23" s="15"/>
      <c r="N23" s="15">
        <v>5175000</v>
      </c>
      <c r="O23" s="14">
        <v>368550</v>
      </c>
      <c r="P23" s="14">
        <v>0</v>
      </c>
      <c r="Q23" s="14">
        <v>0</v>
      </c>
      <c r="R23" s="15">
        <v>0</v>
      </c>
      <c r="S23" s="15">
        <v>0</v>
      </c>
      <c r="T23" s="14">
        <v>5175000</v>
      </c>
      <c r="U23" s="14">
        <v>368550</v>
      </c>
      <c r="V23" s="17">
        <v>0</v>
      </c>
      <c r="W23" s="39">
        <v>0</v>
      </c>
      <c r="X23" s="41">
        <f t="shared" si="0"/>
        <v>5543550</v>
      </c>
    </row>
    <row r="24" spans="1:24" ht="15.75">
      <c r="A24" s="22"/>
      <c r="B24" s="22"/>
      <c r="C24" s="60" t="s">
        <v>68</v>
      </c>
      <c r="D24" s="61"/>
      <c r="E24" s="62"/>
      <c r="F24" s="19"/>
      <c r="G24" s="20"/>
      <c r="H24" s="19"/>
      <c r="I24" s="20"/>
      <c r="J24" s="19"/>
      <c r="K24" s="20"/>
      <c r="L24" s="20"/>
      <c r="M24" s="20"/>
      <c r="N24" s="19"/>
      <c r="O24" s="20"/>
      <c r="P24" s="19"/>
      <c r="Q24" s="20"/>
      <c r="R24" s="21"/>
      <c r="S24" s="21"/>
      <c r="T24" s="21"/>
      <c r="U24" s="21"/>
      <c r="X24" s="41"/>
    </row>
    <row r="25" spans="1:24" ht="15.75">
      <c r="A25" s="22">
        <v>8</v>
      </c>
      <c r="B25" s="22">
        <f>+B24+1</f>
        <v>1</v>
      </c>
      <c r="C25" s="12" t="s">
        <v>69</v>
      </c>
      <c r="D25" s="12" t="s">
        <v>70</v>
      </c>
      <c r="E25" s="13" t="s">
        <v>20</v>
      </c>
      <c r="F25" s="14">
        <v>0</v>
      </c>
      <c r="G25" s="14">
        <v>0</v>
      </c>
      <c r="H25" s="14">
        <v>0</v>
      </c>
      <c r="I25" s="14">
        <v>0</v>
      </c>
      <c r="J25" s="14">
        <v>4275000</v>
      </c>
      <c r="K25" s="14">
        <v>368550</v>
      </c>
      <c r="L25" s="14">
        <v>0</v>
      </c>
      <c r="M25" s="15"/>
      <c r="N25" s="15">
        <v>4275000</v>
      </c>
      <c r="O25" s="14">
        <v>368550</v>
      </c>
      <c r="P25" s="14">
        <v>0</v>
      </c>
      <c r="Q25" s="14">
        <v>0</v>
      </c>
      <c r="R25" s="15">
        <v>0</v>
      </c>
      <c r="S25" s="15">
        <v>0</v>
      </c>
      <c r="T25" s="14">
        <v>4275000</v>
      </c>
      <c r="U25" s="14">
        <v>368550</v>
      </c>
      <c r="V25" s="17">
        <v>0</v>
      </c>
      <c r="W25" s="39">
        <v>0</v>
      </c>
      <c r="X25" s="41">
        <f t="shared" si="0"/>
        <v>4643550</v>
      </c>
    </row>
    <row r="26" spans="1:24" ht="15.75">
      <c r="A26" s="22">
        <f>A25+1</f>
        <v>9</v>
      </c>
      <c r="B26" s="22">
        <f>+B25+1</f>
        <v>2</v>
      </c>
      <c r="C26" s="12" t="s">
        <v>71</v>
      </c>
      <c r="D26" s="12" t="s">
        <v>72</v>
      </c>
      <c r="E26" s="13" t="s">
        <v>73</v>
      </c>
      <c r="F26" s="14">
        <v>0</v>
      </c>
      <c r="G26" s="14">
        <v>0</v>
      </c>
      <c r="H26" s="14">
        <v>0</v>
      </c>
      <c r="I26" s="14">
        <v>0</v>
      </c>
      <c r="J26" s="14">
        <v>2700000</v>
      </c>
      <c r="K26" s="14">
        <v>368550</v>
      </c>
      <c r="L26" s="14">
        <v>0</v>
      </c>
      <c r="M26" s="15"/>
      <c r="N26" s="15">
        <v>2700000</v>
      </c>
      <c r="O26" s="14">
        <v>368550</v>
      </c>
      <c r="P26" s="14">
        <v>0</v>
      </c>
      <c r="Q26" s="14">
        <v>0</v>
      </c>
      <c r="R26" s="15">
        <v>0</v>
      </c>
      <c r="S26" s="15">
        <v>0</v>
      </c>
      <c r="T26" s="14">
        <v>2700000</v>
      </c>
      <c r="U26" s="14">
        <v>368550</v>
      </c>
      <c r="V26" s="17">
        <v>0</v>
      </c>
      <c r="W26" s="39">
        <v>0</v>
      </c>
      <c r="X26" s="41">
        <f t="shared" si="0"/>
        <v>3068550</v>
      </c>
    </row>
    <row r="27" spans="1:24" ht="15.75">
      <c r="A27" s="22">
        <f>A26+1</f>
        <v>10</v>
      </c>
      <c r="B27" s="22">
        <v>3</v>
      </c>
      <c r="C27" s="12" t="s">
        <v>74</v>
      </c>
      <c r="D27" s="12" t="s">
        <v>34</v>
      </c>
      <c r="E27" s="13" t="s">
        <v>31</v>
      </c>
      <c r="F27" s="14">
        <v>0</v>
      </c>
      <c r="G27" s="14">
        <v>0</v>
      </c>
      <c r="H27" s="14">
        <v>0</v>
      </c>
      <c r="I27" s="14">
        <v>0</v>
      </c>
      <c r="J27" s="14">
        <v>4950000</v>
      </c>
      <c r="K27" s="14">
        <v>368550</v>
      </c>
      <c r="L27" s="14">
        <v>0</v>
      </c>
      <c r="M27" s="15"/>
      <c r="N27" s="15">
        <v>4950000</v>
      </c>
      <c r="O27" s="14">
        <v>368550</v>
      </c>
      <c r="P27" s="14">
        <v>0</v>
      </c>
      <c r="Q27" s="14">
        <v>0</v>
      </c>
      <c r="R27" s="15">
        <v>0</v>
      </c>
      <c r="S27" s="15">
        <v>0</v>
      </c>
      <c r="T27" s="14">
        <v>4950000</v>
      </c>
      <c r="U27" s="14">
        <v>368550</v>
      </c>
      <c r="V27" s="17">
        <v>0</v>
      </c>
      <c r="W27" s="39">
        <v>0</v>
      </c>
      <c r="X27" s="41">
        <f t="shared" si="0"/>
        <v>5318550</v>
      </c>
    </row>
    <row r="28" spans="1:24" ht="33.75" customHeight="1">
      <c r="A28" s="22"/>
      <c r="B28" s="22"/>
      <c r="C28" s="60" t="s">
        <v>75</v>
      </c>
      <c r="D28" s="61"/>
      <c r="E28" s="62"/>
      <c r="F28" s="19"/>
      <c r="G28" s="20"/>
      <c r="H28" s="19"/>
      <c r="I28" s="20"/>
      <c r="J28" s="19"/>
      <c r="K28" s="20"/>
      <c r="L28" s="20"/>
      <c r="M28" s="20"/>
      <c r="N28" s="19"/>
      <c r="O28" s="20"/>
      <c r="P28" s="19"/>
      <c r="Q28" s="20"/>
      <c r="R28" s="21"/>
      <c r="S28" s="21"/>
      <c r="T28" s="21"/>
      <c r="U28" s="21"/>
      <c r="X28" s="41"/>
    </row>
    <row r="29" spans="1:24" ht="15.75">
      <c r="A29" s="22">
        <v>11</v>
      </c>
      <c r="B29" s="22">
        <f>+B28+1</f>
        <v>1</v>
      </c>
      <c r="C29" s="12" t="s">
        <v>77</v>
      </c>
      <c r="D29" s="12" t="s">
        <v>78</v>
      </c>
      <c r="E29" s="13" t="s">
        <v>65</v>
      </c>
      <c r="F29" s="14">
        <v>0</v>
      </c>
      <c r="G29" s="14">
        <v>0</v>
      </c>
      <c r="H29" s="14">
        <v>0</v>
      </c>
      <c r="I29" s="14">
        <v>0</v>
      </c>
      <c r="J29" s="14">
        <v>4275000</v>
      </c>
      <c r="K29" s="14">
        <v>368550</v>
      </c>
      <c r="L29" s="14">
        <v>0</v>
      </c>
      <c r="M29" s="15"/>
      <c r="N29" s="15">
        <v>4275000</v>
      </c>
      <c r="O29" s="14">
        <v>368550</v>
      </c>
      <c r="P29" s="14">
        <v>0</v>
      </c>
      <c r="Q29" s="14">
        <v>0</v>
      </c>
      <c r="R29" s="15">
        <v>0</v>
      </c>
      <c r="S29" s="15">
        <v>0</v>
      </c>
      <c r="T29" s="14">
        <v>4275000</v>
      </c>
      <c r="U29" s="14">
        <v>368550</v>
      </c>
      <c r="V29" s="17">
        <v>0</v>
      </c>
      <c r="W29" s="39">
        <v>0</v>
      </c>
      <c r="X29" s="41">
        <f t="shared" si="0"/>
        <v>4643550</v>
      </c>
    </row>
    <row r="30" spans="1:24" ht="15.75">
      <c r="A30" s="22">
        <f>A29+1</f>
        <v>12</v>
      </c>
      <c r="B30" s="22">
        <v>2</v>
      </c>
      <c r="C30" s="12" t="s">
        <v>79</v>
      </c>
      <c r="D30" s="12" t="s">
        <v>80</v>
      </c>
      <c r="E30" s="13" t="s">
        <v>33</v>
      </c>
      <c r="F30" s="14">
        <v>0</v>
      </c>
      <c r="G30" s="14">
        <v>0</v>
      </c>
      <c r="H30" s="14">
        <v>0</v>
      </c>
      <c r="I30" s="14">
        <v>0</v>
      </c>
      <c r="J30" s="14">
        <v>2925000</v>
      </c>
      <c r="K30" s="14">
        <v>368550</v>
      </c>
      <c r="L30" s="14">
        <v>0</v>
      </c>
      <c r="M30" s="15"/>
      <c r="N30" s="15">
        <v>2925000</v>
      </c>
      <c r="O30" s="14">
        <v>368550</v>
      </c>
      <c r="P30" s="14">
        <v>0</v>
      </c>
      <c r="Q30" s="14">
        <v>0</v>
      </c>
      <c r="R30" s="15">
        <v>0</v>
      </c>
      <c r="S30" s="15">
        <v>0</v>
      </c>
      <c r="T30" s="14">
        <v>2925000</v>
      </c>
      <c r="U30" s="14">
        <v>368550</v>
      </c>
      <c r="V30" s="17">
        <v>0</v>
      </c>
      <c r="W30" s="39">
        <v>0</v>
      </c>
      <c r="X30" s="41">
        <f t="shared" si="0"/>
        <v>3293550</v>
      </c>
    </row>
    <row r="31" spans="1:24" s="47" customFormat="1" ht="15.75">
      <c r="A31" s="49">
        <f>A30+1</f>
        <v>13</v>
      </c>
      <c r="B31" s="49">
        <v>3</v>
      </c>
      <c r="C31" s="50" t="s">
        <v>81</v>
      </c>
      <c r="D31" s="50" t="s">
        <v>82</v>
      </c>
      <c r="E31" s="13" t="s">
        <v>83</v>
      </c>
      <c r="F31" s="15">
        <v>2475000</v>
      </c>
      <c r="G31" s="15">
        <v>0</v>
      </c>
      <c r="H31" s="15">
        <v>0</v>
      </c>
      <c r="I31" s="15">
        <v>0</v>
      </c>
      <c r="J31" s="15">
        <v>2025000</v>
      </c>
      <c r="K31" s="15">
        <v>368550</v>
      </c>
      <c r="L31" s="15">
        <v>0</v>
      </c>
      <c r="M31" s="15"/>
      <c r="N31" s="15">
        <v>4500000</v>
      </c>
      <c r="O31" s="15">
        <v>368550</v>
      </c>
      <c r="P31" s="15">
        <v>0</v>
      </c>
      <c r="Q31" s="15">
        <v>0</v>
      </c>
      <c r="R31" s="15">
        <v>0</v>
      </c>
      <c r="S31" s="15">
        <v>0</v>
      </c>
      <c r="T31" s="15">
        <v>4500000</v>
      </c>
      <c r="U31" s="15">
        <v>368550</v>
      </c>
      <c r="V31" s="51">
        <v>0</v>
      </c>
      <c r="W31" s="52">
        <v>0</v>
      </c>
      <c r="X31" s="53">
        <f t="shared" si="0"/>
        <v>4868550</v>
      </c>
    </row>
    <row r="32" spans="1:24" ht="15.75">
      <c r="A32" s="22"/>
      <c r="B32" s="22"/>
      <c r="C32" s="60" t="s">
        <v>84</v>
      </c>
      <c r="D32" s="61"/>
      <c r="E32" s="62"/>
      <c r="F32" s="19"/>
      <c r="G32" s="20"/>
      <c r="H32" s="19"/>
      <c r="I32" s="20"/>
      <c r="J32" s="19"/>
      <c r="K32" s="20"/>
      <c r="L32" s="20"/>
      <c r="M32" s="20"/>
      <c r="N32" s="19"/>
      <c r="O32" s="20"/>
      <c r="P32" s="19"/>
      <c r="Q32" s="20"/>
      <c r="R32" s="21"/>
      <c r="S32" s="21"/>
      <c r="T32" s="21"/>
      <c r="U32" s="21"/>
      <c r="X32" s="41"/>
    </row>
    <row r="33" spans="1:24" ht="15.75">
      <c r="A33" s="22">
        <v>14</v>
      </c>
      <c r="B33" s="22">
        <v>1</v>
      </c>
      <c r="C33" s="12" t="s">
        <v>85</v>
      </c>
      <c r="D33" s="12" t="s">
        <v>86</v>
      </c>
      <c r="E33" s="13" t="s">
        <v>54</v>
      </c>
      <c r="F33" s="14">
        <v>0</v>
      </c>
      <c r="G33" s="14">
        <v>0</v>
      </c>
      <c r="H33" s="14">
        <v>0</v>
      </c>
      <c r="I33" s="14">
        <v>0</v>
      </c>
      <c r="J33" s="14">
        <v>4500000</v>
      </c>
      <c r="K33" s="14">
        <v>368550</v>
      </c>
      <c r="L33" s="14">
        <v>0</v>
      </c>
      <c r="M33" s="15"/>
      <c r="N33" s="15">
        <v>4500000</v>
      </c>
      <c r="O33" s="14">
        <v>368550</v>
      </c>
      <c r="P33" s="14">
        <v>0</v>
      </c>
      <c r="Q33" s="14">
        <v>0</v>
      </c>
      <c r="R33" s="15">
        <v>0</v>
      </c>
      <c r="S33" s="15">
        <v>0</v>
      </c>
      <c r="T33" s="14">
        <v>4500000</v>
      </c>
      <c r="U33" s="14">
        <v>368550</v>
      </c>
      <c r="V33" s="17">
        <v>0</v>
      </c>
      <c r="W33" s="39">
        <v>0</v>
      </c>
      <c r="X33" s="41">
        <f t="shared" si="0"/>
        <v>4868550</v>
      </c>
    </row>
    <row r="34" spans="1:24" ht="15.75">
      <c r="A34" s="22"/>
      <c r="B34" s="22"/>
      <c r="C34" s="60" t="s">
        <v>28</v>
      </c>
      <c r="D34" s="61"/>
      <c r="E34" s="62"/>
      <c r="F34" s="19"/>
      <c r="G34" s="20"/>
      <c r="H34" s="19"/>
      <c r="I34" s="20"/>
      <c r="J34" s="19"/>
      <c r="K34" s="20"/>
      <c r="L34" s="20"/>
      <c r="M34" s="20"/>
      <c r="N34" s="19"/>
      <c r="O34" s="20"/>
      <c r="P34" s="19"/>
      <c r="Q34" s="20"/>
      <c r="R34" s="21"/>
      <c r="S34" s="21"/>
      <c r="T34" s="21"/>
      <c r="U34" s="21"/>
      <c r="X34" s="41"/>
    </row>
    <row r="35" spans="1:24" ht="15.75">
      <c r="A35" s="22">
        <v>15</v>
      </c>
      <c r="B35" s="22">
        <v>2</v>
      </c>
      <c r="C35" s="12" t="s">
        <v>29</v>
      </c>
      <c r="D35" s="12" t="s">
        <v>30</v>
      </c>
      <c r="E35" s="13" t="s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2700000</v>
      </c>
      <c r="K35" s="14">
        <v>368550</v>
      </c>
      <c r="L35" s="14">
        <v>0</v>
      </c>
      <c r="M35" s="15"/>
      <c r="N35" s="15">
        <v>2700000</v>
      </c>
      <c r="O35" s="14">
        <v>368550</v>
      </c>
      <c r="P35" s="14">
        <v>0</v>
      </c>
      <c r="Q35" s="14">
        <v>0</v>
      </c>
      <c r="R35" s="15">
        <v>0</v>
      </c>
      <c r="S35" s="15">
        <v>0</v>
      </c>
      <c r="T35" s="14">
        <v>2700000</v>
      </c>
      <c r="U35" s="14">
        <v>368550</v>
      </c>
      <c r="V35" s="17">
        <v>0</v>
      </c>
      <c r="W35" s="39">
        <v>0</v>
      </c>
      <c r="X35" s="41">
        <f aca="true" t="shared" si="1" ref="X35:X45">SUM(T35:U35)</f>
        <v>3068550</v>
      </c>
    </row>
    <row r="36" spans="1:24" ht="15.75">
      <c r="A36" s="22"/>
      <c r="B36" s="22"/>
      <c r="C36" s="60" t="s">
        <v>102</v>
      </c>
      <c r="D36" s="61"/>
      <c r="E36" s="62"/>
      <c r="F36" s="19"/>
      <c r="G36" s="20"/>
      <c r="H36" s="19"/>
      <c r="I36" s="20"/>
      <c r="J36" s="19"/>
      <c r="K36" s="20"/>
      <c r="L36" s="20"/>
      <c r="M36" s="20"/>
      <c r="N36" s="19"/>
      <c r="O36" s="20"/>
      <c r="P36" s="19"/>
      <c r="Q36" s="20"/>
      <c r="R36" s="21"/>
      <c r="S36" s="21"/>
      <c r="T36" s="21"/>
      <c r="U36" s="21"/>
      <c r="X36" s="41"/>
    </row>
    <row r="37" spans="1:24" ht="15.75">
      <c r="A37" s="22">
        <v>16</v>
      </c>
      <c r="B37" s="22">
        <f>+B36+1</f>
        <v>1</v>
      </c>
      <c r="C37" s="12" t="s">
        <v>103</v>
      </c>
      <c r="D37" s="12" t="s">
        <v>104</v>
      </c>
      <c r="E37" s="13" t="s">
        <v>105</v>
      </c>
      <c r="F37" s="14">
        <v>1715000</v>
      </c>
      <c r="G37" s="14">
        <v>572380</v>
      </c>
      <c r="H37" s="14">
        <v>0</v>
      </c>
      <c r="I37" s="14">
        <v>0</v>
      </c>
      <c r="J37" s="14">
        <v>2450000</v>
      </c>
      <c r="K37" s="14">
        <v>0</v>
      </c>
      <c r="L37" s="14">
        <v>0</v>
      </c>
      <c r="M37" s="15"/>
      <c r="N37" s="15">
        <v>4165000</v>
      </c>
      <c r="O37" s="14">
        <v>572380</v>
      </c>
      <c r="P37" s="14">
        <v>0</v>
      </c>
      <c r="Q37" s="14">
        <v>0</v>
      </c>
      <c r="R37" s="15">
        <v>0</v>
      </c>
      <c r="S37" s="15">
        <v>0</v>
      </c>
      <c r="T37" s="14">
        <v>4165000</v>
      </c>
      <c r="U37" s="14">
        <v>572380</v>
      </c>
      <c r="V37" s="17">
        <v>0</v>
      </c>
      <c r="W37" s="39">
        <v>0</v>
      </c>
      <c r="X37" s="41">
        <f t="shared" si="1"/>
        <v>4737380</v>
      </c>
    </row>
    <row r="38" spans="1:24" ht="30" customHeight="1">
      <c r="A38" s="22"/>
      <c r="B38" s="22"/>
      <c r="C38" s="60" t="s">
        <v>106</v>
      </c>
      <c r="D38" s="61"/>
      <c r="E38" s="62"/>
      <c r="F38" s="19"/>
      <c r="G38" s="20"/>
      <c r="H38" s="19"/>
      <c r="I38" s="20"/>
      <c r="J38" s="19"/>
      <c r="K38" s="20"/>
      <c r="L38" s="20"/>
      <c r="M38" s="20"/>
      <c r="N38" s="19"/>
      <c r="O38" s="20"/>
      <c r="P38" s="19"/>
      <c r="Q38" s="20"/>
      <c r="R38" s="21"/>
      <c r="S38" s="21"/>
      <c r="T38" s="21"/>
      <c r="U38" s="21"/>
      <c r="X38" s="41"/>
    </row>
    <row r="39" spans="1:24" ht="15.75">
      <c r="A39" s="22">
        <v>17</v>
      </c>
      <c r="B39" s="22">
        <v>1</v>
      </c>
      <c r="C39" s="12" t="s">
        <v>107</v>
      </c>
      <c r="D39" s="12" t="s">
        <v>108</v>
      </c>
      <c r="E39" s="13" t="s">
        <v>109</v>
      </c>
      <c r="F39" s="14">
        <v>0</v>
      </c>
      <c r="G39" s="14">
        <v>457380</v>
      </c>
      <c r="H39" s="14">
        <v>30000</v>
      </c>
      <c r="I39" s="14">
        <v>0</v>
      </c>
      <c r="J39" s="14">
        <v>2940000</v>
      </c>
      <c r="K39" s="14">
        <v>0</v>
      </c>
      <c r="L39" s="14">
        <v>0</v>
      </c>
      <c r="M39" s="15"/>
      <c r="N39" s="15">
        <v>2910000</v>
      </c>
      <c r="O39" s="14">
        <v>457380</v>
      </c>
      <c r="P39" s="14">
        <v>0</v>
      </c>
      <c r="Q39" s="14">
        <v>0</v>
      </c>
      <c r="R39" s="15">
        <v>0</v>
      </c>
      <c r="S39" s="15">
        <v>0</v>
      </c>
      <c r="T39" s="14">
        <v>2910000</v>
      </c>
      <c r="U39" s="14">
        <v>457380</v>
      </c>
      <c r="V39" s="17">
        <v>0</v>
      </c>
      <c r="W39" s="39">
        <v>0</v>
      </c>
      <c r="X39" s="41">
        <f t="shared" si="1"/>
        <v>3367380</v>
      </c>
    </row>
    <row r="40" spans="1:24" ht="37.5" customHeight="1">
      <c r="A40" s="22"/>
      <c r="B40" s="22"/>
      <c r="C40" s="60" t="s">
        <v>110</v>
      </c>
      <c r="D40" s="61"/>
      <c r="E40" s="62"/>
      <c r="F40" s="19"/>
      <c r="G40" s="20"/>
      <c r="H40" s="19"/>
      <c r="I40" s="20"/>
      <c r="J40" s="19"/>
      <c r="K40" s="20"/>
      <c r="L40" s="20"/>
      <c r="M40" s="20"/>
      <c r="N40" s="19"/>
      <c r="O40" s="20"/>
      <c r="P40" s="19"/>
      <c r="Q40" s="20"/>
      <c r="R40" s="21"/>
      <c r="S40" s="21"/>
      <c r="T40" s="21"/>
      <c r="U40" s="21"/>
      <c r="X40" s="41"/>
    </row>
    <row r="41" spans="1:24" ht="15.75">
      <c r="A41" s="22">
        <v>18</v>
      </c>
      <c r="B41" s="22">
        <f>+B40+1</f>
        <v>1</v>
      </c>
      <c r="C41" s="12" t="s">
        <v>111</v>
      </c>
      <c r="D41" s="12" t="s">
        <v>112</v>
      </c>
      <c r="E41" s="13" t="s">
        <v>113</v>
      </c>
      <c r="F41" s="14">
        <v>0</v>
      </c>
      <c r="G41" s="14">
        <v>0</v>
      </c>
      <c r="H41" s="14">
        <v>765000</v>
      </c>
      <c r="I41" s="14">
        <v>0</v>
      </c>
      <c r="J41" s="14">
        <v>3675000</v>
      </c>
      <c r="K41" s="14">
        <v>0</v>
      </c>
      <c r="L41" s="14">
        <v>0</v>
      </c>
      <c r="M41" s="15"/>
      <c r="N41" s="15">
        <v>2910000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14">
        <v>2910000</v>
      </c>
      <c r="U41" s="14">
        <v>0</v>
      </c>
      <c r="V41" s="17">
        <v>0</v>
      </c>
      <c r="W41" s="39">
        <v>0</v>
      </c>
      <c r="X41" s="41">
        <f t="shared" si="1"/>
        <v>2910000</v>
      </c>
    </row>
    <row r="42" spans="1:25" ht="15.75">
      <c r="A42" s="22"/>
      <c r="B42" s="22"/>
      <c r="C42" s="60" t="s">
        <v>114</v>
      </c>
      <c r="D42" s="61"/>
      <c r="E42" s="62"/>
      <c r="F42" s="19"/>
      <c r="G42" s="20"/>
      <c r="H42" s="19"/>
      <c r="I42" s="20"/>
      <c r="J42" s="19"/>
      <c r="K42" s="20"/>
      <c r="L42" s="20"/>
      <c r="M42" s="20"/>
      <c r="N42" s="19"/>
      <c r="O42" s="20"/>
      <c r="P42" s="19"/>
      <c r="Q42" s="20"/>
      <c r="R42" s="21"/>
      <c r="S42" s="21"/>
      <c r="T42" s="21"/>
      <c r="U42" s="21"/>
      <c r="X42" s="41"/>
      <c r="Y42">
        <v>44</v>
      </c>
    </row>
    <row r="43" spans="1:27" ht="15.75">
      <c r="A43" s="22">
        <v>19</v>
      </c>
      <c r="B43" s="22">
        <v>1</v>
      </c>
      <c r="C43" s="12" t="s">
        <v>115</v>
      </c>
      <c r="D43" s="12" t="s">
        <v>116</v>
      </c>
      <c r="E43" s="13" t="s">
        <v>117</v>
      </c>
      <c r="F43" s="14">
        <v>0</v>
      </c>
      <c r="G43" s="14">
        <v>0</v>
      </c>
      <c r="H43" s="14">
        <v>0</v>
      </c>
      <c r="I43" s="14">
        <v>0</v>
      </c>
      <c r="J43" s="14">
        <v>3680000</v>
      </c>
      <c r="K43" s="14">
        <v>491400</v>
      </c>
      <c r="L43" s="14">
        <v>0</v>
      </c>
      <c r="M43" s="15"/>
      <c r="N43" s="15">
        <v>3680000</v>
      </c>
      <c r="O43" s="14">
        <v>491400</v>
      </c>
      <c r="P43" s="14">
        <v>0</v>
      </c>
      <c r="Q43" s="14">
        <v>0</v>
      </c>
      <c r="R43" s="15">
        <v>0</v>
      </c>
      <c r="S43" s="15">
        <v>0</v>
      </c>
      <c r="T43" s="14">
        <v>3680000</v>
      </c>
      <c r="U43" s="14">
        <v>491400</v>
      </c>
      <c r="V43" s="17">
        <v>0</v>
      </c>
      <c r="W43" s="39">
        <v>0</v>
      </c>
      <c r="X43" s="41">
        <f t="shared" si="1"/>
        <v>4171400</v>
      </c>
      <c r="AA43" s="48"/>
    </row>
    <row r="44" spans="1:24" ht="40.5" customHeight="1">
      <c r="A44" s="22"/>
      <c r="B44" s="22"/>
      <c r="C44" s="60" t="s">
        <v>121</v>
      </c>
      <c r="D44" s="61"/>
      <c r="E44" s="62"/>
      <c r="F44" s="19"/>
      <c r="G44" s="20"/>
      <c r="H44" s="19"/>
      <c r="I44" s="20"/>
      <c r="J44" s="19"/>
      <c r="K44" s="20"/>
      <c r="L44" s="20"/>
      <c r="M44" s="20"/>
      <c r="N44" s="19"/>
      <c r="O44" s="20"/>
      <c r="P44" s="19"/>
      <c r="Q44" s="20"/>
      <c r="R44" s="21"/>
      <c r="S44" s="21"/>
      <c r="T44" s="21"/>
      <c r="U44" s="21"/>
      <c r="X44" s="41"/>
    </row>
    <row r="45" spans="1:26" ht="15.75">
      <c r="A45" s="22">
        <v>20</v>
      </c>
      <c r="B45" s="22">
        <v>1</v>
      </c>
      <c r="C45" s="12" t="s">
        <v>122</v>
      </c>
      <c r="D45" s="12" t="s">
        <v>123</v>
      </c>
      <c r="E45" s="13" t="s">
        <v>76</v>
      </c>
      <c r="F45" s="14">
        <v>0</v>
      </c>
      <c r="G45" s="14">
        <v>0</v>
      </c>
      <c r="H45" s="14">
        <v>0</v>
      </c>
      <c r="I45" s="14">
        <v>0</v>
      </c>
      <c r="J45" s="14">
        <v>3910000</v>
      </c>
      <c r="K45" s="14">
        <v>491400</v>
      </c>
      <c r="L45" s="14">
        <v>0</v>
      </c>
      <c r="M45" s="15"/>
      <c r="N45" s="15">
        <v>3910000</v>
      </c>
      <c r="O45" s="14">
        <v>491400</v>
      </c>
      <c r="P45" s="14">
        <v>0</v>
      </c>
      <c r="Q45" s="14">
        <v>0</v>
      </c>
      <c r="R45" s="15">
        <v>0</v>
      </c>
      <c r="S45" s="15">
        <v>0</v>
      </c>
      <c r="T45" s="14">
        <v>3910000</v>
      </c>
      <c r="U45" s="14">
        <v>491400</v>
      </c>
      <c r="V45" s="17">
        <v>0</v>
      </c>
      <c r="W45" s="39">
        <v>0</v>
      </c>
      <c r="X45" s="41">
        <f t="shared" si="1"/>
        <v>4401400</v>
      </c>
      <c r="Z45" s="47"/>
    </row>
    <row r="46" spans="1:24" ht="39.75" customHeight="1">
      <c r="A46" s="22"/>
      <c r="B46" s="22"/>
      <c r="C46" s="60" t="s">
        <v>124</v>
      </c>
      <c r="D46" s="61"/>
      <c r="E46" s="62"/>
      <c r="F46" s="19"/>
      <c r="G46" s="20"/>
      <c r="H46" s="19"/>
      <c r="I46" s="20"/>
      <c r="J46" s="19"/>
      <c r="K46" s="20"/>
      <c r="L46" s="20"/>
      <c r="M46" s="20"/>
      <c r="N46" s="19"/>
      <c r="O46" s="20"/>
      <c r="P46" s="19"/>
      <c r="Q46" s="20"/>
      <c r="R46" s="21"/>
      <c r="S46" s="21"/>
      <c r="T46" s="21"/>
      <c r="U46" s="21"/>
      <c r="X46" s="41"/>
    </row>
    <row r="47" spans="1:24" ht="15.75">
      <c r="A47" s="22">
        <v>21</v>
      </c>
      <c r="B47" s="22">
        <f>+B46+1</f>
        <v>1</v>
      </c>
      <c r="C47" s="12" t="s">
        <v>125</v>
      </c>
      <c r="D47" s="12" t="s">
        <v>126</v>
      </c>
      <c r="E47" s="13" t="s">
        <v>118</v>
      </c>
      <c r="F47" s="14">
        <v>0</v>
      </c>
      <c r="G47" s="14">
        <v>0</v>
      </c>
      <c r="H47" s="14">
        <v>0</v>
      </c>
      <c r="I47" s="14">
        <v>0</v>
      </c>
      <c r="J47" s="14">
        <v>3450000</v>
      </c>
      <c r="K47" s="14">
        <v>491400</v>
      </c>
      <c r="L47" s="14">
        <v>0</v>
      </c>
      <c r="M47" s="15"/>
      <c r="N47" s="15">
        <v>3450000</v>
      </c>
      <c r="O47" s="14">
        <v>491400</v>
      </c>
      <c r="P47" s="14">
        <v>0</v>
      </c>
      <c r="Q47" s="14">
        <v>0</v>
      </c>
      <c r="R47" s="15">
        <v>0</v>
      </c>
      <c r="S47" s="15">
        <v>0</v>
      </c>
      <c r="T47" s="14">
        <v>3450000</v>
      </c>
      <c r="U47" s="14">
        <v>491400</v>
      </c>
      <c r="V47" s="17">
        <v>0</v>
      </c>
      <c r="W47" s="39">
        <v>0</v>
      </c>
      <c r="X47" s="41">
        <f aca="true" t="shared" si="2" ref="X47:X69">SUM(T47:U47)</f>
        <v>3941400</v>
      </c>
    </row>
    <row r="48" spans="1:24" ht="15.75">
      <c r="A48" s="22"/>
      <c r="B48" s="22"/>
      <c r="C48" s="60" t="s">
        <v>127</v>
      </c>
      <c r="D48" s="61"/>
      <c r="E48" s="62"/>
      <c r="F48" s="19"/>
      <c r="G48" s="20"/>
      <c r="H48" s="19"/>
      <c r="I48" s="20"/>
      <c r="J48" s="19"/>
      <c r="K48" s="20"/>
      <c r="L48" s="20"/>
      <c r="M48" s="20"/>
      <c r="N48" s="19"/>
      <c r="O48" s="20"/>
      <c r="P48" s="19"/>
      <c r="Q48" s="20"/>
      <c r="R48" s="21"/>
      <c r="S48" s="21"/>
      <c r="T48" s="21"/>
      <c r="U48" s="21"/>
      <c r="X48" s="41"/>
    </row>
    <row r="49" spans="1:24" ht="15.75">
      <c r="A49" s="22">
        <v>22</v>
      </c>
      <c r="B49" s="22">
        <f>+B48+1</f>
        <v>1</v>
      </c>
      <c r="C49" s="12" t="s">
        <v>128</v>
      </c>
      <c r="D49" s="12" t="s">
        <v>129</v>
      </c>
      <c r="E49" s="13" t="s">
        <v>119</v>
      </c>
      <c r="F49" s="14">
        <v>0</v>
      </c>
      <c r="G49" s="14">
        <v>0</v>
      </c>
      <c r="H49" s="14">
        <v>0</v>
      </c>
      <c r="I49" s="14">
        <v>0</v>
      </c>
      <c r="J49" s="14">
        <v>4140000</v>
      </c>
      <c r="K49" s="14">
        <v>491400</v>
      </c>
      <c r="L49" s="14">
        <v>0</v>
      </c>
      <c r="M49" s="15"/>
      <c r="N49" s="15">
        <v>4140000</v>
      </c>
      <c r="O49" s="14">
        <v>491400</v>
      </c>
      <c r="P49" s="14">
        <v>0</v>
      </c>
      <c r="Q49" s="14">
        <v>0</v>
      </c>
      <c r="R49" s="15">
        <v>0</v>
      </c>
      <c r="S49" s="15">
        <v>0</v>
      </c>
      <c r="T49" s="14">
        <v>4140000</v>
      </c>
      <c r="U49" s="14">
        <v>491400</v>
      </c>
      <c r="V49" s="17">
        <v>0</v>
      </c>
      <c r="W49" s="39">
        <v>0</v>
      </c>
      <c r="X49" s="41">
        <f t="shared" si="2"/>
        <v>4631400</v>
      </c>
    </row>
    <row r="50" spans="1:24" ht="15.75">
      <c r="A50" s="22">
        <v>23</v>
      </c>
      <c r="B50" s="22">
        <v>2</v>
      </c>
      <c r="C50" s="12" t="s">
        <v>130</v>
      </c>
      <c r="D50" s="12" t="s">
        <v>27</v>
      </c>
      <c r="E50" s="13" t="s">
        <v>131</v>
      </c>
      <c r="F50" s="14">
        <v>0</v>
      </c>
      <c r="G50" s="14">
        <v>0</v>
      </c>
      <c r="H50" s="14">
        <v>0</v>
      </c>
      <c r="I50" s="14">
        <v>0</v>
      </c>
      <c r="J50" s="14">
        <v>4140000</v>
      </c>
      <c r="K50" s="14">
        <v>491400</v>
      </c>
      <c r="L50" s="14">
        <v>0</v>
      </c>
      <c r="M50" s="15"/>
      <c r="N50" s="15">
        <v>4140000</v>
      </c>
      <c r="O50" s="14">
        <v>491400</v>
      </c>
      <c r="P50" s="14">
        <v>0</v>
      </c>
      <c r="Q50" s="14">
        <v>0</v>
      </c>
      <c r="R50" s="15">
        <v>0</v>
      </c>
      <c r="S50" s="15">
        <v>0</v>
      </c>
      <c r="T50" s="14">
        <v>4140000</v>
      </c>
      <c r="U50" s="14">
        <v>491400</v>
      </c>
      <c r="V50" s="17">
        <v>0</v>
      </c>
      <c r="W50" s="39">
        <v>0</v>
      </c>
      <c r="X50" s="41">
        <f t="shared" si="2"/>
        <v>4631400</v>
      </c>
    </row>
    <row r="51" spans="1:24" ht="15.75">
      <c r="A51" s="22"/>
      <c r="B51" s="22"/>
      <c r="C51" s="60" t="s">
        <v>132</v>
      </c>
      <c r="D51" s="61"/>
      <c r="E51" s="62"/>
      <c r="F51" s="19"/>
      <c r="G51" s="20"/>
      <c r="H51" s="19"/>
      <c r="I51" s="20"/>
      <c r="J51" s="19"/>
      <c r="K51" s="20"/>
      <c r="L51" s="20"/>
      <c r="M51" s="20"/>
      <c r="N51" s="19"/>
      <c r="O51" s="20"/>
      <c r="P51" s="19"/>
      <c r="Q51" s="20"/>
      <c r="R51" s="21"/>
      <c r="S51" s="21"/>
      <c r="T51" s="21"/>
      <c r="U51" s="21"/>
      <c r="X51" s="41"/>
    </row>
    <row r="52" spans="1:24" ht="15.75">
      <c r="A52" s="22">
        <v>24</v>
      </c>
      <c r="B52" s="22">
        <f>+B51+1</f>
        <v>1</v>
      </c>
      <c r="C52" s="12" t="s">
        <v>133</v>
      </c>
      <c r="D52" s="12" t="s">
        <v>134</v>
      </c>
      <c r="E52" s="13" t="s">
        <v>135</v>
      </c>
      <c r="F52" s="14">
        <v>0</v>
      </c>
      <c r="G52" s="14">
        <v>0</v>
      </c>
      <c r="H52" s="14">
        <v>0</v>
      </c>
      <c r="I52" s="14">
        <v>0</v>
      </c>
      <c r="J52" s="14">
        <v>4600000</v>
      </c>
      <c r="K52" s="14">
        <v>491400</v>
      </c>
      <c r="L52" s="14">
        <v>0</v>
      </c>
      <c r="M52" s="15"/>
      <c r="N52" s="15">
        <v>4600000</v>
      </c>
      <c r="O52" s="14">
        <v>491400</v>
      </c>
      <c r="P52" s="14">
        <v>0</v>
      </c>
      <c r="Q52" s="14">
        <v>0</v>
      </c>
      <c r="R52" s="15">
        <v>0</v>
      </c>
      <c r="S52" s="15">
        <v>0</v>
      </c>
      <c r="T52" s="14">
        <v>4600000</v>
      </c>
      <c r="U52" s="14">
        <v>491400</v>
      </c>
      <c r="V52" s="17">
        <v>0</v>
      </c>
      <c r="W52" s="39">
        <v>0</v>
      </c>
      <c r="X52" s="41">
        <f t="shared" si="2"/>
        <v>5091400</v>
      </c>
    </row>
    <row r="53" spans="1:24" ht="15.75">
      <c r="A53" s="22"/>
      <c r="B53" s="22"/>
      <c r="C53" s="60" t="s">
        <v>136</v>
      </c>
      <c r="D53" s="61"/>
      <c r="E53" s="62"/>
      <c r="F53" s="19"/>
      <c r="G53" s="20"/>
      <c r="H53" s="19"/>
      <c r="I53" s="20"/>
      <c r="J53" s="19"/>
      <c r="K53" s="20"/>
      <c r="L53" s="20"/>
      <c r="M53" s="20"/>
      <c r="N53" s="19"/>
      <c r="O53" s="20"/>
      <c r="P53" s="19"/>
      <c r="Q53" s="20"/>
      <c r="R53" s="21"/>
      <c r="S53" s="21"/>
      <c r="T53" s="21"/>
      <c r="U53" s="21"/>
      <c r="X53" s="41"/>
    </row>
    <row r="54" spans="1:24" ht="15.75">
      <c r="A54" s="22">
        <v>25</v>
      </c>
      <c r="B54" s="22">
        <v>1</v>
      </c>
      <c r="C54" s="12" t="s">
        <v>137</v>
      </c>
      <c r="D54" s="12" t="s">
        <v>138</v>
      </c>
      <c r="E54" s="13" t="s">
        <v>139</v>
      </c>
      <c r="F54" s="14">
        <v>0</v>
      </c>
      <c r="G54" s="14">
        <v>0</v>
      </c>
      <c r="H54" s="14">
        <v>0</v>
      </c>
      <c r="I54" s="14">
        <v>0</v>
      </c>
      <c r="J54" s="14">
        <v>4608000</v>
      </c>
      <c r="K54" s="14">
        <v>491400</v>
      </c>
      <c r="L54" s="14">
        <v>0</v>
      </c>
      <c r="M54" s="15"/>
      <c r="N54" s="15">
        <v>4608000</v>
      </c>
      <c r="O54" s="14">
        <v>491400</v>
      </c>
      <c r="P54" s="14">
        <v>0</v>
      </c>
      <c r="Q54" s="14">
        <v>0</v>
      </c>
      <c r="R54" s="15">
        <v>0</v>
      </c>
      <c r="S54" s="15">
        <v>0</v>
      </c>
      <c r="T54" s="14">
        <v>4608000</v>
      </c>
      <c r="U54" s="14">
        <v>491400</v>
      </c>
      <c r="V54" s="17">
        <v>0</v>
      </c>
      <c r="W54" s="39">
        <v>0</v>
      </c>
      <c r="X54" s="41">
        <f t="shared" si="2"/>
        <v>5099400</v>
      </c>
    </row>
    <row r="55" spans="1:24" ht="19.5" customHeight="1">
      <c r="A55" s="22"/>
      <c r="B55" s="22"/>
      <c r="C55" s="60" t="s">
        <v>140</v>
      </c>
      <c r="D55" s="61"/>
      <c r="E55" s="62"/>
      <c r="F55" s="19"/>
      <c r="G55" s="20"/>
      <c r="H55" s="19"/>
      <c r="I55" s="20"/>
      <c r="J55" s="19"/>
      <c r="K55" s="20"/>
      <c r="L55" s="20"/>
      <c r="M55" s="20"/>
      <c r="N55" s="19"/>
      <c r="O55" s="20"/>
      <c r="P55" s="19"/>
      <c r="Q55" s="20"/>
      <c r="R55" s="21"/>
      <c r="S55" s="21"/>
      <c r="T55" s="21"/>
      <c r="U55" s="21"/>
      <c r="X55" s="41"/>
    </row>
    <row r="56" spans="1:24" ht="15.75">
      <c r="A56" s="22">
        <v>26</v>
      </c>
      <c r="B56" s="22">
        <v>1</v>
      </c>
      <c r="C56" s="12" t="s">
        <v>141</v>
      </c>
      <c r="D56" s="12" t="s">
        <v>142</v>
      </c>
      <c r="E56" s="13" t="s">
        <v>143</v>
      </c>
      <c r="F56" s="14">
        <v>0</v>
      </c>
      <c r="G56" s="14">
        <v>0</v>
      </c>
      <c r="H56" s="14">
        <v>0</v>
      </c>
      <c r="I56" s="14">
        <v>0</v>
      </c>
      <c r="J56" s="14">
        <v>5120000</v>
      </c>
      <c r="K56" s="14">
        <v>491400</v>
      </c>
      <c r="L56" s="14">
        <v>0</v>
      </c>
      <c r="M56" s="15"/>
      <c r="N56" s="15">
        <v>5120000</v>
      </c>
      <c r="O56" s="14">
        <v>491400</v>
      </c>
      <c r="P56" s="14">
        <v>0</v>
      </c>
      <c r="Q56" s="14">
        <v>0</v>
      </c>
      <c r="R56" s="15">
        <v>0</v>
      </c>
      <c r="S56" s="15">
        <v>0</v>
      </c>
      <c r="T56" s="14">
        <v>5120000</v>
      </c>
      <c r="U56" s="14">
        <v>491400</v>
      </c>
      <c r="V56" s="17">
        <v>0</v>
      </c>
      <c r="W56" s="39">
        <v>0</v>
      </c>
      <c r="X56" s="41">
        <f t="shared" si="2"/>
        <v>5611400</v>
      </c>
    </row>
    <row r="57" spans="1:24" ht="15.75">
      <c r="A57" s="22">
        <f>A56+1</f>
        <v>27</v>
      </c>
      <c r="B57" s="22">
        <f>+B56+1</f>
        <v>2</v>
      </c>
      <c r="C57" s="12" t="s">
        <v>144</v>
      </c>
      <c r="D57" s="12" t="s">
        <v>145</v>
      </c>
      <c r="E57" s="13" t="s">
        <v>146</v>
      </c>
      <c r="F57" s="14">
        <v>0</v>
      </c>
      <c r="G57" s="14">
        <v>0</v>
      </c>
      <c r="H57" s="14">
        <v>0</v>
      </c>
      <c r="I57" s="14">
        <v>0</v>
      </c>
      <c r="J57" s="14">
        <v>5120000</v>
      </c>
      <c r="K57" s="14">
        <v>491400</v>
      </c>
      <c r="L57" s="14">
        <v>0</v>
      </c>
      <c r="M57" s="15"/>
      <c r="N57" s="15">
        <v>5120000</v>
      </c>
      <c r="O57" s="14">
        <v>491400</v>
      </c>
      <c r="P57" s="14">
        <v>0</v>
      </c>
      <c r="Q57" s="14">
        <v>0</v>
      </c>
      <c r="R57" s="15">
        <v>0</v>
      </c>
      <c r="S57" s="15">
        <v>0</v>
      </c>
      <c r="T57" s="14">
        <v>5120000</v>
      </c>
      <c r="U57" s="14">
        <v>491400</v>
      </c>
      <c r="V57" s="17">
        <v>0</v>
      </c>
      <c r="W57" s="39">
        <v>0</v>
      </c>
      <c r="X57" s="41">
        <f t="shared" si="2"/>
        <v>5611400</v>
      </c>
    </row>
    <row r="58" spans="1:24" ht="30" customHeight="1">
      <c r="A58" s="22"/>
      <c r="B58" s="22"/>
      <c r="C58" s="60" t="s">
        <v>148</v>
      </c>
      <c r="D58" s="61"/>
      <c r="E58" s="62"/>
      <c r="F58" s="19"/>
      <c r="G58" s="20"/>
      <c r="H58" s="19"/>
      <c r="I58" s="20"/>
      <c r="J58" s="19"/>
      <c r="K58" s="20"/>
      <c r="L58" s="20"/>
      <c r="M58" s="20"/>
      <c r="N58" s="19"/>
      <c r="O58" s="20"/>
      <c r="P58" s="19"/>
      <c r="Q58" s="20"/>
      <c r="R58" s="21"/>
      <c r="S58" s="21"/>
      <c r="T58" s="21"/>
      <c r="U58" s="21"/>
      <c r="X58" s="41"/>
    </row>
    <row r="59" spans="1:24" ht="15.75">
      <c r="A59" s="22">
        <v>28</v>
      </c>
      <c r="B59" s="22">
        <v>1</v>
      </c>
      <c r="C59" s="12" t="s">
        <v>149</v>
      </c>
      <c r="D59" s="12" t="s">
        <v>150</v>
      </c>
      <c r="E59" s="13" t="s">
        <v>151</v>
      </c>
      <c r="F59" s="14">
        <v>0</v>
      </c>
      <c r="G59" s="14">
        <v>0</v>
      </c>
      <c r="H59" s="14">
        <v>0</v>
      </c>
      <c r="I59" s="14">
        <v>0</v>
      </c>
      <c r="J59" s="14">
        <v>4608000</v>
      </c>
      <c r="K59" s="14">
        <v>491400</v>
      </c>
      <c r="L59" s="14">
        <v>0</v>
      </c>
      <c r="M59" s="15"/>
      <c r="N59" s="15">
        <v>4608000</v>
      </c>
      <c r="O59" s="14">
        <v>491400</v>
      </c>
      <c r="P59" s="14">
        <v>0</v>
      </c>
      <c r="Q59" s="14">
        <v>0</v>
      </c>
      <c r="R59" s="15">
        <v>0</v>
      </c>
      <c r="S59" s="15">
        <v>0</v>
      </c>
      <c r="T59" s="14">
        <v>4608000</v>
      </c>
      <c r="U59" s="14">
        <v>491400</v>
      </c>
      <c r="V59" s="17">
        <v>0</v>
      </c>
      <c r="W59" s="39">
        <v>0</v>
      </c>
      <c r="X59" s="41">
        <f t="shared" si="2"/>
        <v>5099400</v>
      </c>
    </row>
    <row r="60" spans="1:25" ht="15.75">
      <c r="A60" s="22">
        <f>+A59+1</f>
        <v>29</v>
      </c>
      <c r="B60" s="22">
        <f>+B59+1</f>
        <v>2</v>
      </c>
      <c r="C60" s="12" t="s">
        <v>152</v>
      </c>
      <c r="D60" s="12" t="s">
        <v>153</v>
      </c>
      <c r="E60" s="13" t="s">
        <v>154</v>
      </c>
      <c r="F60" s="14">
        <v>0</v>
      </c>
      <c r="G60" s="14">
        <v>0</v>
      </c>
      <c r="H60" s="14">
        <v>0</v>
      </c>
      <c r="I60" s="14">
        <v>0</v>
      </c>
      <c r="J60" s="14">
        <v>4608000</v>
      </c>
      <c r="K60" s="14">
        <v>491400</v>
      </c>
      <c r="L60" s="14">
        <v>0</v>
      </c>
      <c r="M60" s="15"/>
      <c r="N60" s="15">
        <v>4608000</v>
      </c>
      <c r="O60" s="14">
        <v>491400</v>
      </c>
      <c r="P60" s="14">
        <v>0</v>
      </c>
      <c r="Q60" s="14">
        <v>0</v>
      </c>
      <c r="R60" s="15">
        <v>0</v>
      </c>
      <c r="S60" s="15">
        <v>0</v>
      </c>
      <c r="T60" s="14">
        <v>4608000</v>
      </c>
      <c r="U60" s="14">
        <v>491400</v>
      </c>
      <c r="V60" s="17">
        <v>0</v>
      </c>
      <c r="W60" s="39">
        <v>0</v>
      </c>
      <c r="X60" s="41">
        <f t="shared" si="2"/>
        <v>5099400</v>
      </c>
      <c r="Y60" t="s">
        <v>159</v>
      </c>
    </row>
    <row r="61" spans="1:24" ht="39.75" customHeight="1">
      <c r="A61" s="22"/>
      <c r="B61" s="22"/>
      <c r="C61" s="60" t="s">
        <v>37</v>
      </c>
      <c r="D61" s="61"/>
      <c r="E61" s="62"/>
      <c r="F61" s="19"/>
      <c r="G61" s="20"/>
      <c r="H61" s="19"/>
      <c r="I61" s="20"/>
      <c r="J61" s="19"/>
      <c r="K61" s="20"/>
      <c r="L61" s="20"/>
      <c r="M61" s="20"/>
      <c r="N61" s="19"/>
      <c r="O61" s="20"/>
      <c r="P61" s="19"/>
      <c r="Q61" s="20"/>
      <c r="R61" s="21"/>
      <c r="S61" s="21"/>
      <c r="T61" s="21"/>
      <c r="U61" s="21"/>
      <c r="X61" s="41"/>
    </row>
    <row r="62" spans="1:24" ht="15.75">
      <c r="A62" s="22">
        <v>30</v>
      </c>
      <c r="B62" s="22">
        <f>+B61+1</f>
        <v>1</v>
      </c>
      <c r="C62" s="12" t="s">
        <v>38</v>
      </c>
      <c r="D62" s="12" t="s">
        <v>39</v>
      </c>
      <c r="E62" s="13" t="s">
        <v>40</v>
      </c>
      <c r="F62" s="14">
        <v>0</v>
      </c>
      <c r="G62" s="14">
        <v>0</v>
      </c>
      <c r="H62" s="14">
        <v>0</v>
      </c>
      <c r="I62" s="14">
        <v>0</v>
      </c>
      <c r="J62" s="14">
        <v>4864000</v>
      </c>
      <c r="K62" s="14">
        <v>491400</v>
      </c>
      <c r="L62" s="14">
        <v>0</v>
      </c>
      <c r="M62" s="15"/>
      <c r="N62" s="15">
        <v>4864000</v>
      </c>
      <c r="O62" s="14">
        <v>491400</v>
      </c>
      <c r="P62" s="14">
        <v>0</v>
      </c>
      <c r="Q62" s="14">
        <v>0</v>
      </c>
      <c r="R62" s="15">
        <v>0</v>
      </c>
      <c r="S62" s="15">
        <v>0</v>
      </c>
      <c r="T62" s="14">
        <v>4864000</v>
      </c>
      <c r="U62" s="14">
        <v>491400</v>
      </c>
      <c r="V62" s="17">
        <v>0</v>
      </c>
      <c r="W62" s="39">
        <v>0</v>
      </c>
      <c r="X62" s="41">
        <f t="shared" si="2"/>
        <v>5355400</v>
      </c>
    </row>
    <row r="63" spans="1:24" ht="15.75">
      <c r="A63" s="22">
        <f>A62+1</f>
        <v>31</v>
      </c>
      <c r="B63" s="22">
        <v>2</v>
      </c>
      <c r="C63" s="12" t="s">
        <v>41</v>
      </c>
      <c r="D63" s="12" t="s">
        <v>42</v>
      </c>
      <c r="E63" s="13" t="s">
        <v>120</v>
      </c>
      <c r="F63" s="14">
        <v>0</v>
      </c>
      <c r="G63" s="14">
        <v>0</v>
      </c>
      <c r="H63" s="14">
        <v>0</v>
      </c>
      <c r="I63" s="14">
        <v>0</v>
      </c>
      <c r="J63" s="14">
        <v>4864000</v>
      </c>
      <c r="K63" s="14">
        <v>491400</v>
      </c>
      <c r="L63" s="14">
        <v>0</v>
      </c>
      <c r="M63" s="15"/>
      <c r="N63" s="15">
        <v>4864000</v>
      </c>
      <c r="O63" s="14">
        <v>491400</v>
      </c>
      <c r="P63" s="14">
        <v>0</v>
      </c>
      <c r="Q63" s="14">
        <v>0</v>
      </c>
      <c r="R63" s="15">
        <v>0</v>
      </c>
      <c r="S63" s="15">
        <v>0</v>
      </c>
      <c r="T63" s="14">
        <v>4864000</v>
      </c>
      <c r="U63" s="14">
        <v>491400</v>
      </c>
      <c r="V63" s="17">
        <v>0</v>
      </c>
      <c r="W63" s="39">
        <v>0</v>
      </c>
      <c r="X63" s="41">
        <f t="shared" si="2"/>
        <v>5355400</v>
      </c>
    </row>
    <row r="64" spans="1:24" ht="26.25" customHeight="1">
      <c r="A64" s="22"/>
      <c r="B64" s="22"/>
      <c r="C64" s="60" t="s">
        <v>43</v>
      </c>
      <c r="D64" s="61"/>
      <c r="E64" s="62"/>
      <c r="F64" s="19"/>
      <c r="G64" s="20"/>
      <c r="H64" s="19"/>
      <c r="I64" s="20"/>
      <c r="J64" s="19"/>
      <c r="K64" s="20"/>
      <c r="L64" s="20"/>
      <c r="M64" s="20"/>
      <c r="N64" s="19"/>
      <c r="O64" s="20"/>
      <c r="P64" s="19"/>
      <c r="Q64" s="20"/>
      <c r="R64" s="21"/>
      <c r="S64" s="21"/>
      <c r="T64" s="21"/>
      <c r="U64" s="21"/>
      <c r="X64" s="41"/>
    </row>
    <row r="65" spans="1:24" ht="15.75">
      <c r="A65" s="22">
        <v>32</v>
      </c>
      <c r="B65" s="22">
        <v>1</v>
      </c>
      <c r="C65" s="12" t="s">
        <v>44</v>
      </c>
      <c r="D65" s="12" t="s">
        <v>45</v>
      </c>
      <c r="E65" s="13" t="s">
        <v>46</v>
      </c>
      <c r="F65" s="14">
        <v>0</v>
      </c>
      <c r="G65" s="14">
        <v>0</v>
      </c>
      <c r="H65" s="14">
        <v>0</v>
      </c>
      <c r="I65" s="14">
        <v>0</v>
      </c>
      <c r="J65" s="14">
        <v>4864000</v>
      </c>
      <c r="K65" s="14">
        <v>491400</v>
      </c>
      <c r="L65" s="14">
        <v>0</v>
      </c>
      <c r="M65" s="15"/>
      <c r="N65" s="15">
        <v>4864000</v>
      </c>
      <c r="O65" s="14">
        <v>491400</v>
      </c>
      <c r="P65" s="14">
        <v>0</v>
      </c>
      <c r="Q65" s="14">
        <v>0</v>
      </c>
      <c r="R65" s="15">
        <v>0</v>
      </c>
      <c r="S65" s="15">
        <v>0</v>
      </c>
      <c r="T65" s="14">
        <v>4864000</v>
      </c>
      <c r="U65" s="14">
        <v>491400</v>
      </c>
      <c r="V65" s="17">
        <v>0</v>
      </c>
      <c r="W65" s="39">
        <v>0</v>
      </c>
      <c r="X65" s="41">
        <f t="shared" si="2"/>
        <v>5355400</v>
      </c>
    </row>
    <row r="66" spans="1:24" ht="15.75">
      <c r="A66" s="22"/>
      <c r="B66" s="22"/>
      <c r="C66" s="60" t="s">
        <v>47</v>
      </c>
      <c r="D66" s="61"/>
      <c r="E66" s="62"/>
      <c r="F66" s="19"/>
      <c r="G66" s="20"/>
      <c r="H66" s="19"/>
      <c r="I66" s="20"/>
      <c r="J66" s="19"/>
      <c r="K66" s="20"/>
      <c r="L66" s="20"/>
      <c r="M66" s="20"/>
      <c r="N66" s="19"/>
      <c r="O66" s="20"/>
      <c r="P66" s="19"/>
      <c r="Q66" s="20"/>
      <c r="R66" s="21"/>
      <c r="S66" s="21"/>
      <c r="T66" s="21"/>
      <c r="U66" s="21"/>
      <c r="X66" s="41"/>
    </row>
    <row r="67" spans="1:24" ht="15.75">
      <c r="A67" s="22">
        <v>33</v>
      </c>
      <c r="B67" s="22">
        <v>1</v>
      </c>
      <c r="C67" s="12" t="s">
        <v>87</v>
      </c>
      <c r="D67" s="12" t="s">
        <v>88</v>
      </c>
      <c r="E67" s="13" t="s">
        <v>147</v>
      </c>
      <c r="F67" s="14">
        <v>0</v>
      </c>
      <c r="G67" s="14">
        <v>0</v>
      </c>
      <c r="H67" s="14">
        <v>0</v>
      </c>
      <c r="I67" s="14">
        <v>0</v>
      </c>
      <c r="J67" s="14">
        <v>4352000</v>
      </c>
      <c r="K67" s="14">
        <v>491400</v>
      </c>
      <c r="L67" s="14">
        <v>0</v>
      </c>
      <c r="M67" s="15"/>
      <c r="N67" s="15">
        <v>4352000</v>
      </c>
      <c r="O67" s="14">
        <v>491400</v>
      </c>
      <c r="P67" s="14">
        <v>0</v>
      </c>
      <c r="Q67" s="14">
        <v>0</v>
      </c>
      <c r="R67" s="15">
        <v>0</v>
      </c>
      <c r="S67" s="15">
        <v>0</v>
      </c>
      <c r="T67" s="14">
        <v>4352000</v>
      </c>
      <c r="U67" s="14">
        <v>491400</v>
      </c>
      <c r="V67" s="17">
        <v>0</v>
      </c>
      <c r="W67" s="39">
        <v>0</v>
      </c>
      <c r="X67" s="41">
        <f t="shared" si="2"/>
        <v>4843400</v>
      </c>
    </row>
    <row r="68" spans="1:24" ht="15.75">
      <c r="A68" s="22">
        <f>A67+1</f>
        <v>34</v>
      </c>
      <c r="B68" s="22">
        <f>B67+1</f>
        <v>2</v>
      </c>
      <c r="C68" s="12" t="s">
        <v>89</v>
      </c>
      <c r="D68" s="12" t="s">
        <v>90</v>
      </c>
      <c r="E68" s="13" t="s">
        <v>91</v>
      </c>
      <c r="F68" s="14">
        <v>0</v>
      </c>
      <c r="G68" s="14">
        <v>0</v>
      </c>
      <c r="H68" s="14">
        <v>0</v>
      </c>
      <c r="I68" s="14">
        <v>0</v>
      </c>
      <c r="J68" s="14">
        <v>4352000</v>
      </c>
      <c r="K68" s="14">
        <v>491400</v>
      </c>
      <c r="L68" s="14">
        <v>0</v>
      </c>
      <c r="M68" s="15"/>
      <c r="N68" s="15">
        <v>4352000</v>
      </c>
      <c r="O68" s="14">
        <v>491400</v>
      </c>
      <c r="P68" s="14">
        <v>0</v>
      </c>
      <c r="Q68" s="14">
        <v>0</v>
      </c>
      <c r="R68" s="15">
        <v>0</v>
      </c>
      <c r="S68" s="15">
        <v>0</v>
      </c>
      <c r="T68" s="14">
        <v>4352000</v>
      </c>
      <c r="U68" s="14">
        <v>491400</v>
      </c>
      <c r="V68" s="17">
        <v>0</v>
      </c>
      <c r="W68" s="39">
        <v>0</v>
      </c>
      <c r="X68" s="41">
        <f t="shared" si="2"/>
        <v>4843400</v>
      </c>
    </row>
    <row r="69" spans="1:24" ht="15.75">
      <c r="A69" s="22">
        <f>A68+1</f>
        <v>35</v>
      </c>
      <c r="B69" s="22">
        <f>B68+1</f>
        <v>3</v>
      </c>
      <c r="C69" s="12" t="s">
        <v>92</v>
      </c>
      <c r="D69" s="12" t="s">
        <v>93</v>
      </c>
      <c r="E69" s="13" t="s">
        <v>94</v>
      </c>
      <c r="F69" s="14">
        <v>0</v>
      </c>
      <c r="G69" s="14">
        <v>0</v>
      </c>
      <c r="H69" s="14">
        <v>0</v>
      </c>
      <c r="I69" s="14">
        <v>0</v>
      </c>
      <c r="J69" s="14">
        <v>4352000</v>
      </c>
      <c r="K69" s="14">
        <v>491400</v>
      </c>
      <c r="L69" s="14">
        <v>0</v>
      </c>
      <c r="M69" s="15"/>
      <c r="N69" s="15">
        <v>4352000</v>
      </c>
      <c r="O69" s="14">
        <v>491400</v>
      </c>
      <c r="P69" s="14">
        <v>0</v>
      </c>
      <c r="Q69" s="14">
        <v>0</v>
      </c>
      <c r="R69" s="15">
        <v>0</v>
      </c>
      <c r="S69" s="15">
        <v>0</v>
      </c>
      <c r="T69" s="14">
        <v>4352000</v>
      </c>
      <c r="U69" s="14">
        <v>491400</v>
      </c>
      <c r="V69" s="17">
        <v>0</v>
      </c>
      <c r="W69" s="39">
        <v>0</v>
      </c>
      <c r="X69" s="41">
        <f t="shared" si="2"/>
        <v>4843400</v>
      </c>
    </row>
    <row r="70" spans="1:24" ht="15.75">
      <c r="A70" s="22"/>
      <c r="B70" s="22"/>
      <c r="C70" s="60" t="s">
        <v>95</v>
      </c>
      <c r="D70" s="61"/>
      <c r="E70" s="62"/>
      <c r="F70" s="19"/>
      <c r="G70" s="20"/>
      <c r="H70" s="19"/>
      <c r="I70" s="20"/>
      <c r="J70" s="19"/>
      <c r="K70" s="20"/>
      <c r="L70" s="20"/>
      <c r="M70" s="20"/>
      <c r="N70" s="19"/>
      <c r="O70" s="20"/>
      <c r="P70" s="19"/>
      <c r="Q70" s="20"/>
      <c r="R70" s="21"/>
      <c r="S70" s="21"/>
      <c r="T70" s="21"/>
      <c r="U70" s="21"/>
      <c r="X70" s="41"/>
    </row>
    <row r="71" spans="1:24" ht="15.75">
      <c r="A71" s="22">
        <v>36</v>
      </c>
      <c r="B71" s="22">
        <f>+B70+1</f>
        <v>1</v>
      </c>
      <c r="C71" s="12" t="s">
        <v>96</v>
      </c>
      <c r="D71" s="12" t="s">
        <v>97</v>
      </c>
      <c r="E71" s="13" t="s">
        <v>131</v>
      </c>
      <c r="F71" s="14">
        <v>0</v>
      </c>
      <c r="G71" s="14">
        <v>0</v>
      </c>
      <c r="H71" s="14">
        <v>0</v>
      </c>
      <c r="I71" s="14">
        <v>0</v>
      </c>
      <c r="J71" s="14">
        <v>3840000</v>
      </c>
      <c r="K71" s="14">
        <v>491400</v>
      </c>
      <c r="L71" s="14">
        <v>0</v>
      </c>
      <c r="M71" s="15"/>
      <c r="N71" s="15">
        <v>3840000</v>
      </c>
      <c r="O71" s="14">
        <v>491400</v>
      </c>
      <c r="P71" s="14">
        <v>0</v>
      </c>
      <c r="Q71" s="14">
        <v>0</v>
      </c>
      <c r="R71" s="15">
        <v>0</v>
      </c>
      <c r="S71" s="15">
        <v>0</v>
      </c>
      <c r="T71" s="14">
        <v>3840000</v>
      </c>
      <c r="U71" s="14">
        <v>491400</v>
      </c>
      <c r="V71" s="17">
        <v>0</v>
      </c>
      <c r="W71" s="39">
        <v>0</v>
      </c>
      <c r="X71" s="41">
        <f>SUM(T71:U71)</f>
        <v>4331400</v>
      </c>
    </row>
    <row r="72" spans="1:24" ht="15.75">
      <c r="A72" s="22"/>
      <c r="B72" s="22"/>
      <c r="C72" s="60" t="s">
        <v>98</v>
      </c>
      <c r="D72" s="61"/>
      <c r="E72" s="62"/>
      <c r="F72" s="19"/>
      <c r="G72" s="20"/>
      <c r="H72" s="19"/>
      <c r="I72" s="20"/>
      <c r="J72" s="19"/>
      <c r="K72" s="20"/>
      <c r="L72" s="20"/>
      <c r="M72" s="20"/>
      <c r="N72" s="19"/>
      <c r="O72" s="20"/>
      <c r="P72" s="19"/>
      <c r="Q72" s="20"/>
      <c r="R72" s="21"/>
      <c r="S72" s="21"/>
      <c r="T72" s="21"/>
      <c r="U72" s="21"/>
      <c r="X72" s="41"/>
    </row>
    <row r="73" spans="1:24" ht="15.75">
      <c r="A73" s="22">
        <v>37</v>
      </c>
      <c r="B73" s="22">
        <v>2</v>
      </c>
      <c r="C73" s="12" t="s">
        <v>99</v>
      </c>
      <c r="D73" s="12" t="s">
        <v>100</v>
      </c>
      <c r="E73" s="13" t="s">
        <v>26</v>
      </c>
      <c r="F73" s="14">
        <v>0</v>
      </c>
      <c r="G73" s="14">
        <v>0</v>
      </c>
      <c r="H73" s="14">
        <v>0</v>
      </c>
      <c r="I73" s="14">
        <v>0</v>
      </c>
      <c r="J73" s="14">
        <v>6144000</v>
      </c>
      <c r="K73" s="14">
        <v>491400</v>
      </c>
      <c r="L73" s="14">
        <v>0</v>
      </c>
      <c r="M73" s="15"/>
      <c r="N73" s="15">
        <v>6144000</v>
      </c>
      <c r="O73" s="14">
        <v>491400</v>
      </c>
      <c r="P73" s="14">
        <v>0</v>
      </c>
      <c r="Q73" s="14">
        <v>0</v>
      </c>
      <c r="R73" s="15">
        <v>0</v>
      </c>
      <c r="S73" s="15">
        <v>0</v>
      </c>
      <c r="T73" s="14">
        <v>6144000</v>
      </c>
      <c r="U73" s="14">
        <v>491400</v>
      </c>
      <c r="V73" s="17">
        <v>0</v>
      </c>
      <c r="W73" s="39">
        <v>0</v>
      </c>
      <c r="X73" s="42">
        <f>SUM(T73:U73)</f>
        <v>6635400</v>
      </c>
    </row>
    <row r="74" spans="2:15" ht="16.5">
      <c r="B74" s="24"/>
      <c r="E74" s="46" t="s">
        <v>161</v>
      </c>
      <c r="O74" s="18" t="s">
        <v>101</v>
      </c>
    </row>
    <row r="75" spans="1:27" s="29" customFormat="1" ht="22.5" customHeight="1">
      <c r="A75" s="54"/>
      <c r="B75" s="54"/>
      <c r="C75" s="54"/>
      <c r="D75" s="54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X75" s="44"/>
      <c r="AA75" s="30"/>
    </row>
    <row r="76" spans="2:27" s="26" customFormat="1" ht="12.75" customHeight="1">
      <c r="B76" s="27"/>
      <c r="T76" s="31"/>
      <c r="X76" s="43"/>
      <c r="AA76" s="28"/>
    </row>
    <row r="77" spans="2:27" s="26" customFormat="1" ht="12.75" customHeight="1">
      <c r="B77" s="27"/>
      <c r="T77" s="31"/>
      <c r="X77" s="43"/>
      <c r="AA77" s="28"/>
    </row>
    <row r="78" spans="2:24" s="26" customFormat="1" ht="12.75" customHeight="1">
      <c r="B78" s="27"/>
      <c r="T78" s="31"/>
      <c r="X78" s="43"/>
    </row>
    <row r="79" spans="1:24" s="29" customFormat="1" ht="21" customHeight="1">
      <c r="A79" s="55"/>
      <c r="B79" s="55"/>
      <c r="C79" s="55"/>
      <c r="D79" s="55"/>
      <c r="E79" s="55" t="s">
        <v>162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X79" s="44"/>
    </row>
  </sheetData>
  <mergeCells count="51">
    <mergeCell ref="A79:D79"/>
    <mergeCell ref="E79:U79"/>
    <mergeCell ref="A8:X8"/>
    <mergeCell ref="C66:E66"/>
    <mergeCell ref="C70:E70"/>
    <mergeCell ref="C72:E72"/>
    <mergeCell ref="C55:E55"/>
    <mergeCell ref="C58:E58"/>
    <mergeCell ref="C61:E61"/>
    <mergeCell ref="C64:E64"/>
    <mergeCell ref="C51:E51"/>
    <mergeCell ref="C53:E53"/>
    <mergeCell ref="A75:D75"/>
    <mergeCell ref="C48:E48"/>
    <mergeCell ref="A6:X6"/>
    <mergeCell ref="C34:E34"/>
    <mergeCell ref="C32:E32"/>
    <mergeCell ref="C28:E28"/>
    <mergeCell ref="C19:E19"/>
    <mergeCell ref="C22:E22"/>
    <mergeCell ref="C24:E24"/>
    <mergeCell ref="C12:E12"/>
    <mergeCell ref="C14:E14"/>
    <mergeCell ref="C17:E17"/>
    <mergeCell ref="C46:E46"/>
    <mergeCell ref="C36:E36"/>
    <mergeCell ref="C38:E38"/>
    <mergeCell ref="C40:E40"/>
    <mergeCell ref="C42:E42"/>
    <mergeCell ref="C44:E44"/>
    <mergeCell ref="T9:U10"/>
    <mergeCell ref="E9:E11"/>
    <mergeCell ref="N9:O10"/>
    <mergeCell ref="X9:X11"/>
    <mergeCell ref="F10:G10"/>
    <mergeCell ref="H10:I10"/>
    <mergeCell ref="J10:K10"/>
    <mergeCell ref="P10:Q10"/>
    <mergeCell ref="R10:S10"/>
    <mergeCell ref="V10:W10"/>
    <mergeCell ref="P9:S9"/>
    <mergeCell ref="F9:K9"/>
    <mergeCell ref="L9:M10"/>
    <mergeCell ref="A9:A11"/>
    <mergeCell ref="B9:B11"/>
    <mergeCell ref="C9:C11"/>
    <mergeCell ref="D9:D11"/>
    <mergeCell ref="A2:D2"/>
    <mergeCell ref="A3:D3"/>
    <mergeCell ref="A5:U5"/>
    <mergeCell ref="A4:X4"/>
  </mergeCells>
  <printOptions/>
  <pageMargins left="0.41" right="0.2" top="0.26" bottom="0.24" header="0.26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2017-10-04T02:01:04Z</cp:lastPrinted>
  <dcterms:created xsi:type="dcterms:W3CDTF">2017-09-19T01:22:55Z</dcterms:created>
  <dcterms:modified xsi:type="dcterms:W3CDTF">2017-10-06T05:53:39Z</dcterms:modified>
  <cp:category/>
  <cp:version/>
  <cp:contentType/>
  <cp:contentStatus/>
</cp:coreProperties>
</file>